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155" windowWidth="15360" windowHeight="9360" activeTab="0"/>
  </bookViews>
  <sheets>
    <sheet name="bd" sheetId="1" r:id="rId1"/>
    <sheet name="Explications" sheetId="2" r:id="rId2"/>
  </sheets>
  <definedNames>
    <definedName name="DATABASE" localSheetId="0">'bd'!$A$1:$D$288</definedName>
    <definedName name="Femmes">OFFSET('bd'!$L$3,MATCH('bd'!$Q$2,'bd'!$K$3:$K$12,0)-1,0,MATCH('bd'!$Q$3,'bd'!$K$3:$K$12,0)-MATCH('bd'!$Q$2,'bd'!$K$3:$K$12,0)+1)</definedName>
    <definedName name="Hommes">OFFSET('bd'!$M$3,MATCH('bd'!$Q$2,'bd'!$K$3:$K$12,0)-1,0,MATCH('bd'!$Q$3,'bd'!$K$3:$K$12,0)-MATCH('bd'!$Q$2,'bd'!$K$3:$K$12,0)+1)</definedName>
    <definedName name="mabase" localSheetId="0">OFFSET('bd'!$A$1,,,COUNTA('bd'!$A:$A),4)</definedName>
    <definedName name="tranche" localSheetId="0">OFFSET('bd'!$K$3,MATCH('bd'!$Q$2,'bd'!$K$3:$K$12,0)-1,0,MATCH('bd'!$Q$3,'bd'!$K$3:$K$12,0)-MATCH('bd'!$Q$2,'bd'!$K$3:$K$12,0)+1)</definedName>
    <definedName name="tranche">OFFSET(#REF!,MATCH(#REF!,#REF!,0),0)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<sst xmlns="http://schemas.openxmlformats.org/spreadsheetml/2006/main" count="577" uniqueCount="298">
  <si>
    <t>Total</t>
  </si>
  <si>
    <t>age</t>
  </si>
  <si>
    <t>H</t>
  </si>
  <si>
    <t>F</t>
  </si>
  <si>
    <t>Naissance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</si>
  <si>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</si>
  <si>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</si>
  <si>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</si>
  <si>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</si>
  <si>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</si>
  <si>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</si>
  <si>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</si>
  <si>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</si>
  <si>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</si>
  <si>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60-65</t>
  </si>
  <si>
    <t>Effectif</t>
  </si>
  <si>
    <t>Tranche age</t>
  </si>
  <si>
    <t>Nom</t>
  </si>
  <si>
    <t>Sexe</t>
  </si>
  <si>
    <t>Mini</t>
  </si>
  <si>
    <t>Maxi</t>
  </si>
  <si>
    <t>aaa1</t>
  </si>
  <si>
    <t>aaa2</t>
  </si>
  <si>
    <t>aaa3</t>
  </si>
  <si>
    <t>aaa4</t>
  </si>
  <si>
    <t>aaa5</t>
  </si>
  <si>
    <t>aaa6</t>
  </si>
  <si>
    <t>aaa7</t>
  </si>
  <si>
    <t>aaa8</t>
  </si>
  <si>
    <t>aaa9</t>
  </si>
  <si>
    <t>aaa10</t>
  </si>
  <si>
    <t>aaa11</t>
  </si>
  <si>
    <t>aaa12</t>
  </si>
  <si>
    <t>aaa13</t>
  </si>
  <si>
    <t>aaa14</t>
  </si>
  <si>
    <t>aaa15</t>
  </si>
  <si>
    <t>aaa16</t>
  </si>
  <si>
    <t>aaa17</t>
  </si>
  <si>
    <t>aaa18</t>
  </si>
  <si>
    <t>aaa19</t>
  </si>
  <si>
    <t>aaa20</t>
  </si>
  <si>
    <t>aaa21</t>
  </si>
  <si>
    <t>aaa22</t>
  </si>
  <si>
    <t>aaa23</t>
  </si>
  <si>
    <t>aaa24</t>
  </si>
  <si>
    <t>aaa25</t>
  </si>
  <si>
    <t>aaa26</t>
  </si>
  <si>
    <t>aaa27</t>
  </si>
  <si>
    <t>aaa28</t>
  </si>
  <si>
    <t>aaa29</t>
  </si>
  <si>
    <t>aaa30</t>
  </si>
  <si>
    <t>aaa31</t>
  </si>
  <si>
    <t>aaa32</t>
  </si>
  <si>
    <t>aaa33</t>
  </si>
  <si>
    <t>aaa34</t>
  </si>
  <si>
    <t>aaa35</t>
  </si>
  <si>
    <t>aaa36</t>
  </si>
  <si>
    <t>aaa37</t>
  </si>
  <si>
    <t>aaa38</t>
  </si>
  <si>
    <t>aaa39</t>
  </si>
  <si>
    <t>aaa40</t>
  </si>
  <si>
    <t>aaa41</t>
  </si>
  <si>
    <t>aaa42</t>
  </si>
  <si>
    <t>aaa43</t>
  </si>
  <si>
    <t>aaa44</t>
  </si>
  <si>
    <t>aaa45</t>
  </si>
  <si>
    <t>aaa46</t>
  </si>
  <si>
    <t>aaa47</t>
  </si>
  <si>
    <t>aaa48</t>
  </si>
  <si>
    <t>aaa49</t>
  </si>
  <si>
    <t>aaa50</t>
  </si>
  <si>
    <t>aaa51</t>
  </si>
  <si>
    <t>aaa52</t>
  </si>
  <si>
    <t>aaa53</t>
  </si>
  <si>
    <t>aaa54</t>
  </si>
  <si>
    <t>aaa55</t>
  </si>
  <si>
    <t>aaa56</t>
  </si>
  <si>
    <t>aaa57</t>
  </si>
  <si>
    <t>aaa58</t>
  </si>
  <si>
    <t>aaa59</t>
  </si>
  <si>
    <t>aaa60</t>
  </si>
  <si>
    <t>aaa61</t>
  </si>
  <si>
    <t>aaa62</t>
  </si>
  <si>
    <t>aaa63</t>
  </si>
  <si>
    <t>aaa64</t>
  </si>
  <si>
    <t>aaa65</t>
  </si>
  <si>
    <t>aaa66</t>
  </si>
  <si>
    <t>aaa67</t>
  </si>
  <si>
    <t>aaa68</t>
  </si>
  <si>
    <t>aaa69</t>
  </si>
  <si>
    <t>aaa70</t>
  </si>
  <si>
    <t>aaa71</t>
  </si>
  <si>
    <t>aaa72</t>
  </si>
  <si>
    <t>aaa73</t>
  </si>
  <si>
    <t>aaa74</t>
  </si>
  <si>
    <t>aaa75</t>
  </si>
  <si>
    <t>aaa76</t>
  </si>
  <si>
    <t>aaa77</t>
  </si>
  <si>
    <t>aaa78</t>
  </si>
  <si>
    <t>aaa79</t>
  </si>
  <si>
    <t>aaa80</t>
  </si>
  <si>
    <t>aaa81</t>
  </si>
  <si>
    <t>aaa82</t>
  </si>
  <si>
    <t>aaa83</t>
  </si>
  <si>
    <t>aaa84</t>
  </si>
  <si>
    <t>aaa85</t>
  </si>
  <si>
    <t>aaa86</t>
  </si>
  <si>
    <t>aaa87</t>
  </si>
  <si>
    <t>aaa88</t>
  </si>
  <si>
    <t>aaa89</t>
  </si>
  <si>
    <t>aaa90</t>
  </si>
  <si>
    <t>aaa91</t>
  </si>
  <si>
    <t>aaa92</t>
  </si>
  <si>
    <t>aaa93</t>
  </si>
  <si>
    <t>aaa94</t>
  </si>
  <si>
    <t>aaa95</t>
  </si>
  <si>
    <t>aaa96</t>
  </si>
  <si>
    <t>aaa97</t>
  </si>
  <si>
    <t>aaa98</t>
  </si>
  <si>
    <t>aaa99</t>
  </si>
  <si>
    <t>aaa100</t>
  </si>
  <si>
    <t>aaa101</t>
  </si>
  <si>
    <t>aaa102</t>
  </si>
  <si>
    <t>aaa103</t>
  </si>
  <si>
    <t>aaa104</t>
  </si>
  <si>
    <t>aaa105</t>
  </si>
  <si>
    <t>aaa106</t>
  </si>
  <si>
    <t>aaa107</t>
  </si>
  <si>
    <t>aaa108</t>
  </si>
  <si>
    <t>aaa109</t>
  </si>
  <si>
    <t>aaa110</t>
  </si>
  <si>
    <t>aaa111</t>
  </si>
  <si>
    <t>aaa112</t>
  </si>
  <si>
    <t>aaa113</t>
  </si>
  <si>
    <t>aaa114</t>
  </si>
  <si>
    <t>aaa115</t>
  </si>
  <si>
    <t>aaa116</t>
  </si>
  <si>
    <t>aaa117</t>
  </si>
  <si>
    <t>aaa118</t>
  </si>
  <si>
    <t>aaa119</t>
  </si>
  <si>
    <t>aaa120</t>
  </si>
  <si>
    <t>aaa121</t>
  </si>
  <si>
    <t>aaa122</t>
  </si>
  <si>
    <t>aaa123</t>
  </si>
  <si>
    <t>aaa124</t>
  </si>
  <si>
    <t>aaa125</t>
  </si>
  <si>
    <t>aaa126</t>
  </si>
  <si>
    <t>aaa127</t>
  </si>
  <si>
    <t>aaa128</t>
  </si>
  <si>
    <t>aaa129</t>
  </si>
  <si>
    <t>aaa130</t>
  </si>
  <si>
    <t>aaa131</t>
  </si>
  <si>
    <t>aaa132</t>
  </si>
  <si>
    <t>aaa133</t>
  </si>
  <si>
    <t>aaa134</t>
  </si>
  <si>
    <t>aaa135</t>
  </si>
  <si>
    <t>aaa136</t>
  </si>
  <si>
    <t>aaa137</t>
  </si>
  <si>
    <t>aaa138</t>
  </si>
  <si>
    <t>aaa139</t>
  </si>
  <si>
    <t>aaa140</t>
  </si>
  <si>
    <t>aaa141</t>
  </si>
  <si>
    <t>aaa142</t>
  </si>
  <si>
    <t>aaa143</t>
  </si>
  <si>
    <t>aaa144</t>
  </si>
  <si>
    <t>aaa145</t>
  </si>
  <si>
    <t>aaa146</t>
  </si>
  <si>
    <t>aaa147</t>
  </si>
  <si>
    <t>aaa148</t>
  </si>
  <si>
    <t>aaa149</t>
  </si>
  <si>
    <t>aaa150</t>
  </si>
  <si>
    <t>aaa151</t>
  </si>
  <si>
    <t>aaa152</t>
  </si>
  <si>
    <t>aaa153</t>
  </si>
  <si>
    <t>aaa154</t>
  </si>
  <si>
    <t>aaa155</t>
  </si>
  <si>
    <t>aaa156</t>
  </si>
  <si>
    <t>aaa157</t>
  </si>
  <si>
    <t>aaa158</t>
  </si>
  <si>
    <t>aaa159</t>
  </si>
  <si>
    <t>aaa160</t>
  </si>
  <si>
    <t>aaa161</t>
  </si>
  <si>
    <t>aaa162</t>
  </si>
  <si>
    <t>aaa163</t>
  </si>
  <si>
    <t>aaa164</t>
  </si>
  <si>
    <t>aaa165</t>
  </si>
  <si>
    <t>aaa166</t>
  </si>
  <si>
    <t>aaa167</t>
  </si>
  <si>
    <t>aaa168</t>
  </si>
  <si>
    <t>aaa169</t>
  </si>
  <si>
    <t>aaa170</t>
  </si>
  <si>
    <t>aaa171</t>
  </si>
  <si>
    <t>aaa172</t>
  </si>
  <si>
    <t>aaa173</t>
  </si>
  <si>
    <t>aaa174</t>
  </si>
  <si>
    <t>aaa175</t>
  </si>
  <si>
    <t>aaa176</t>
  </si>
  <si>
    <t>aaa177</t>
  </si>
  <si>
    <t>aaa178</t>
  </si>
  <si>
    <t>aaa179</t>
  </si>
  <si>
    <t>aaa180</t>
  </si>
  <si>
    <t>aaa181</t>
  </si>
  <si>
    <t>aaa182</t>
  </si>
  <si>
    <t>aaa183</t>
  </si>
  <si>
    <t>aaa184</t>
  </si>
  <si>
    <t>aaa185</t>
  </si>
  <si>
    <t>aaa186</t>
  </si>
  <si>
    <t>aaa187</t>
  </si>
  <si>
    <t>aaa188</t>
  </si>
  <si>
    <t>aaa189</t>
  </si>
  <si>
    <t>aaa190</t>
  </si>
  <si>
    <t>aaa191</t>
  </si>
  <si>
    <t>aaa192</t>
  </si>
  <si>
    <t>aaa193</t>
  </si>
  <si>
    <t>aaa194</t>
  </si>
  <si>
    <t>aaa195</t>
  </si>
  <si>
    <t>aaa196</t>
  </si>
  <si>
    <t>aaa197</t>
  </si>
  <si>
    <t>aaa198</t>
  </si>
  <si>
    <t>aaa199</t>
  </si>
  <si>
    <t>aaa200</t>
  </si>
  <si>
    <t>aaa201</t>
  </si>
  <si>
    <t>aaa202</t>
  </si>
  <si>
    <t>aaa203</t>
  </si>
  <si>
    <t>aaa204</t>
  </si>
  <si>
    <t>aaa205</t>
  </si>
  <si>
    <t>aaa206</t>
  </si>
  <si>
    <t>aaa207</t>
  </si>
  <si>
    <t>aaa208</t>
  </si>
  <si>
    <t>aaa209</t>
  </si>
  <si>
    <t>aaa210</t>
  </si>
  <si>
    <t>aaa211</t>
  </si>
  <si>
    <t>aaa212</t>
  </si>
  <si>
    <t>aaa213</t>
  </si>
  <si>
    <t>aaa214</t>
  </si>
  <si>
    <t>aaa215</t>
  </si>
  <si>
    <t>aaa216</t>
  </si>
  <si>
    <t>aaa217</t>
  </si>
  <si>
    <t>aaa218</t>
  </si>
  <si>
    <t>aaa219</t>
  </si>
  <si>
    <t>aaa220</t>
  </si>
  <si>
    <t>aaa221</t>
  </si>
  <si>
    <t>aaa222</t>
  </si>
  <si>
    <t>aaa223</t>
  </si>
  <si>
    <t>aaa224</t>
  </si>
  <si>
    <t>aaa225</t>
  </si>
  <si>
    <t>aaa226</t>
  </si>
  <si>
    <t>aaa227</t>
  </si>
  <si>
    <t>aaa228</t>
  </si>
  <si>
    <t>aaa229</t>
  </si>
  <si>
    <t>aaa230</t>
  </si>
  <si>
    <t>aaa231</t>
  </si>
  <si>
    <t>aaa232</t>
  </si>
  <si>
    <t>aaa233</t>
  </si>
  <si>
    <t>aaa234</t>
  </si>
  <si>
    <t>aaa235</t>
  </si>
  <si>
    <t>aaa236</t>
  </si>
  <si>
    <t>aaa237</t>
  </si>
  <si>
    <t>aaa238</t>
  </si>
  <si>
    <t>aaa239</t>
  </si>
  <si>
    <t>aaa240</t>
  </si>
  <si>
    <t>aaa241</t>
  </si>
  <si>
    <t>aaa242</t>
  </si>
  <si>
    <t>aaa243</t>
  </si>
  <si>
    <t>aaa244</t>
  </si>
  <si>
    <t>aaa245</t>
  </si>
  <si>
    <t>aaa246</t>
  </si>
  <si>
    <t>aaa247</t>
  </si>
  <si>
    <t>aaa248</t>
  </si>
  <si>
    <t>aaa249</t>
  </si>
  <si>
    <t>aaa250</t>
  </si>
  <si>
    <t>aaa251</t>
  </si>
  <si>
    <t>aaa252</t>
  </si>
  <si>
    <t>aaa253</t>
  </si>
  <si>
    <t>aaa254</t>
  </si>
  <si>
    <t>aaa255</t>
  </si>
  <si>
    <t>aaa256</t>
  </si>
  <si>
    <t>aaa257</t>
  </si>
  <si>
    <t>aaa258</t>
  </si>
  <si>
    <t>aaa259</t>
  </si>
  <si>
    <t>aaa260</t>
  </si>
  <si>
    <t>aaa261</t>
  </si>
  <si>
    <t>aaa262</t>
  </si>
  <si>
    <t>aaa263</t>
  </si>
  <si>
    <t>aaa264</t>
  </si>
  <si>
    <t>aaa265</t>
  </si>
  <si>
    <t>aaa266</t>
  </si>
  <si>
    <t>aaa267</t>
  </si>
  <si>
    <t>aaa268</t>
  </si>
  <si>
    <t>aaa269</t>
  </si>
  <si>
    <t>aaa270</t>
  </si>
  <si>
    <t>aaa271</t>
  </si>
  <si>
    <t>aaa272</t>
  </si>
  <si>
    <t>aaa273</t>
  </si>
  <si>
    <t>aaa274</t>
  </si>
  <si>
    <t>Tranches</t>
  </si>
  <si>
    <t>25-29 ans</t>
  </si>
  <si>
    <t>45-49 ans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</si>
</sst>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  <numFmt numFmtId="177" formatCode="0;0"/>
    <numFmt numFmtId="178" formatCode="dd/mm/yy"/>
    <numFmt numFmtId="179" formatCode="mmm\-yyyy"/>
  </numFmts>
  <fonts count="22">
    <font>
      <sz val="10"/>
      <name val="Arial"/>
      <family val="0"/>
    </font>
    <font>
      <i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name val="Arial"/>
      <family val="0"/>
    </font>
    <font>
      <b/>
      <sz val="8"/>
      <color indexed="51"/>
      <name val="Arial"/>
      <family val="0"/>
    </font>
    <font>
      <sz val="9"/>
      <color indexed="9"/>
      <name val="Arial"/>
      <family val="0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i/>
      <sz val="8"/>
      <name val="Verdana"/>
      <family val="2"/>
    </font>
    <font>
      <b/>
      <sz val="8"/>
      <color indexed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sz val="8"/>
      <name val="Tahoma"/>
      <family val="2"/>
    </font>
    <font>
      <b/>
      <sz val="10.5"/>
      <name val="Verdana"/>
      <family val="2"/>
    </font>
    <font>
      <sz val="8.75"/>
      <name val="Arial"/>
      <family val="0"/>
    </font>
    <font>
      <sz val="6.75"/>
      <name val="Arial"/>
      <family val="2"/>
    </font>
    <font>
      <sz val="6.25"/>
      <name val="Arial"/>
      <family val="2"/>
    </font>
    <font>
      <b/>
      <i/>
      <sz val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7" fillId="4" borderId="7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9" fillId="5" borderId="8" xfId="0" applyFont="1" applyFill="1" applyBorder="1" applyAlignment="1">
      <alignment horizontal="left"/>
    </xf>
    <xf numFmtId="177" fontId="9" fillId="5" borderId="8" xfId="0" applyNumberFormat="1" applyFont="1" applyFill="1" applyBorder="1" applyAlignment="1">
      <alignment horizontal="left"/>
    </xf>
    <xf numFmtId="0" fontId="10" fillId="6" borderId="0" xfId="0" applyFont="1" applyFill="1" applyBorder="1" applyAlignment="1">
      <alignment/>
    </xf>
    <xf numFmtId="178" fontId="10" fillId="6" borderId="0" xfId="0" applyNumberFormat="1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7" fillId="4" borderId="7" xfId="0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0" fontId="6" fillId="3" borderId="16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z val="8"/>
      </font>
      <border/>
    </dxf>
    <dxf>
      <border>
        <left style="thin"/>
        <right style="thin"/>
        <top style="thin"/>
        <bottom style="thin"/>
      </border>
    </dxf>
    <dxf>
      <border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Pyramide des âges</a:t>
            </a:r>
          </a:p>
        </c:rich>
      </c:tx>
      <c:layout>
        <c:manualLayout>
          <c:xMode val="factor"/>
          <c:yMode val="factor"/>
          <c:x val="-0.2685"/>
          <c:y val="0.8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14"/>
          <c:w val="0.831"/>
          <c:h val="0.8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'bd'!$L$2</c:f>
              <c:strCache>
                <c:ptCount val="1"/>
                <c:pt idx="0">
                  <c:v>F</c:v>
                </c:pt>
              </c:strCache>
            </c:strRef>
          </c:tx>
          <c:spPr>
            <a:gradFill rotWithShape="1">
              <a:gsLst>
                <a:gs pos="0">
                  <a:srgbClr val="753B3B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bd!tranche</c:f>
              <c:strCache>
                <c:ptCount val="5"/>
                <c:pt idx="0">
                  <c:v>25-29 ans</c:v>
                </c:pt>
                <c:pt idx="1">
                  <c:v>30-34 ans</c:v>
                </c:pt>
                <c:pt idx="2">
                  <c:v>35-39 ans</c:v>
                </c:pt>
                <c:pt idx="3">
                  <c:v>40-44 ans</c:v>
                </c:pt>
                <c:pt idx="4">
                  <c:v>45-49 ans</c:v>
                </c:pt>
              </c:strCache>
            </c:strRef>
          </c:cat>
          <c:val>
            <c:numRef>
              <c:f>[0]!Femmes</c:f>
              <c:numCache>
                <c:ptCount val="5"/>
                <c:pt idx="0">
                  <c:v>15</c:v>
                </c:pt>
                <c:pt idx="1">
                  <c:v>29</c:v>
                </c:pt>
                <c:pt idx="2">
                  <c:v>7</c:v>
                </c:pt>
                <c:pt idx="3">
                  <c:v>19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'bd'!$M$2</c:f>
              <c:strCache>
                <c:ptCount val="1"/>
                <c:pt idx="0">
                  <c:v>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bd!tranche</c:f>
              <c:strCache>
                <c:ptCount val="5"/>
                <c:pt idx="0">
                  <c:v>25-29 ans</c:v>
                </c:pt>
                <c:pt idx="1">
                  <c:v>30-34 ans</c:v>
                </c:pt>
                <c:pt idx="2">
                  <c:v>35-39 ans</c:v>
                </c:pt>
                <c:pt idx="3">
                  <c:v>40-44 ans</c:v>
                </c:pt>
                <c:pt idx="4">
                  <c:v>45-49 ans</c:v>
                </c:pt>
              </c:strCache>
            </c:strRef>
          </c:cat>
          <c:val>
            <c:numRef>
              <c:f>[0]!Hommes</c:f>
              <c:numCache>
                <c:ptCount val="5"/>
                <c:pt idx="0">
                  <c:v>-14</c:v>
                </c:pt>
                <c:pt idx="1">
                  <c:v>-16</c:v>
                </c:pt>
                <c:pt idx="2">
                  <c:v>-6</c:v>
                </c:pt>
                <c:pt idx="3">
                  <c:v>-12</c:v>
                </c:pt>
                <c:pt idx="4">
                  <c:v>-21</c:v>
                </c:pt>
              </c:numCache>
            </c:numRef>
          </c:val>
        </c:ser>
        <c:overlap val="100"/>
        <c:gapWidth val="0"/>
        <c:axId val="13681677"/>
        <c:axId val="18879762"/>
      </c:barChart>
      <c:catAx>
        <c:axId val="13681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879762"/>
        <c:crosses val="autoZero"/>
        <c:auto val="1"/>
        <c:lblOffset val="100"/>
        <c:noMultiLvlLbl val="0"/>
      </c:catAx>
      <c:valAx>
        <c:axId val="18879762"/>
        <c:scaling>
          <c:orientation val="minMax"/>
          <c:min val="-50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681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275"/>
          <c:y val="0.8385"/>
          <c:w val="0.16875"/>
          <c:h val="0.0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13</xdr:row>
      <xdr:rowOff>47625</xdr:rowOff>
    </xdr:from>
    <xdr:to>
      <xdr:col>13</xdr:col>
      <xdr:colOff>314325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352675" y="2171700"/>
        <a:ext cx="40957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25</xdr:row>
      <xdr:rowOff>104775</xdr:rowOff>
    </xdr:from>
    <xdr:to>
      <xdr:col>16</xdr:col>
      <xdr:colOff>466725</xdr:colOff>
      <xdr:row>32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9100" y="4171950"/>
          <a:ext cx="7248525" cy="1066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Avec choix des tranches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Noms de champ dynamique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Tranche: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=DECALER($K$3;EQUIV($Q$2;$K$3:$K$12;0)-1;0;EQUIV($Q$3;$K$3:$K$12;0)-EQUIV($Q$2;$K$3:$K$12;0)+1)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Hommes: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=DECALER($M$3;EQUIV($Q$2;$K$3:$K$12;0)-1;0;EQUIV($Q$3;$K$3:$K$12;0)-EQUIV($Q$2;$K$3:$K$12;0)+1)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Femmes: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=DECALER($L$3;EQUIV($Q$2;$K$3:$K$12;0)-1;0;EQUIV($Q$3;$K$3:$K$12;0)-EQUIV($Q$2;$K$3:$K$12;0)+1)
=SERIE(bd!$M$2;bd!tranche;GraphePyramideAge2.xls!Hommes;2)
=SERIE(bd!$L$2;bd!tranche;GraphePyramideAge2.xls!Femmes;1)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142875</xdr:rowOff>
    </xdr:from>
    <xdr:to>
      <xdr:col>8</xdr:col>
      <xdr:colOff>742950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" y="304800"/>
          <a:ext cx="6353175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ne peut pas faire de groupe de tranches avec des cellules vides dans la base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
1- Nommer la base pour obtenir un champ dynamique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.Sélectionner la base
.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Insertion/Nom/Définir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MaBase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=DECALER(bd!$A$1;;;NBVAL(bd!$A:$A);4)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
2 - Dans le TC, spécifier le nom de la base 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MaBase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. Spécifier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age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en ligne,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sexe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en colonne,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nom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dans données
. Regroupement par tranche d'âge avec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 clic droit sur age/grouper/grouper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3- Créer un tableau intermédiaire pour le graphique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.=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H3&amp;" ans"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dans M3
.=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-J3 en O3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.Format personnalisé (0;0) pour masquer les nombres négatifs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4- Dans le graphique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.Sélectionner une série
.Options/Superposition/100% et Largeur intervalle 0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!mabase" sheet="bd"/>
  </cacheSource>
  <cacheFields count="4">
    <cacheField name="Nom">
      <sharedItems containsMixedTypes="0"/>
    </cacheField>
    <cacheField name="Sexe">
      <sharedItems containsBlank="1" containsMixedTypes="0" count="3">
        <s v="F"/>
        <s v="H"/>
        <m/>
      </sharedItems>
    </cacheField>
    <cacheField name="Naissance">
      <sharedItems containsSemiMixedTypes="0" containsNonDate="0" containsDate="1" containsString="0" containsMixedTypes="0"/>
    </cacheField>
    <cacheField name="age">
      <sharedItems containsSemiMixedTypes="0" containsString="0" containsMixedTypes="0" containsNumber="1" containsInteger="1" count="44">
        <n v="16"/>
        <n v="43"/>
        <n v="31"/>
        <n v="33"/>
        <n v="57"/>
        <n v="45"/>
        <n v="48"/>
        <n v="59"/>
        <n v="46"/>
        <n v="47"/>
        <n v="40"/>
        <n v="22"/>
        <n v="29"/>
        <n v="35"/>
        <n v="28"/>
        <n v="50"/>
        <n v="36"/>
        <n v="60"/>
        <n v="61"/>
        <n v="54"/>
        <n v="65"/>
        <n v="25"/>
        <n v="55"/>
        <n v="53"/>
        <n v="24"/>
        <n v="42"/>
        <n v="49"/>
        <n v="58"/>
        <n v="32"/>
        <n v="51"/>
        <n v="56"/>
        <n v="23"/>
        <n v="30"/>
        <n v="44"/>
        <n v="52"/>
        <n v="34"/>
        <n v="41"/>
        <n v="27"/>
        <n v="38"/>
        <n v="26"/>
        <n v="39"/>
        <n v="20"/>
        <n v="62"/>
        <n v="37"/>
      </sharedItems>
      <fieldGroup base="3">
        <rangePr groupBy="range" autoEnd="0" autoStart="0" startNum="15" endNum="65" groupInterval="5"/>
        <groupItems count="12">
          <s v="&lt;15"/>
          <s v="15-19"/>
          <s v="20-24"/>
          <s v="25-29"/>
          <s v="30-34"/>
          <s v="35-39"/>
          <s v="40-44"/>
          <s v="45-49"/>
          <s v="50-54"/>
          <s v="55-59"/>
          <s v="60-65"/>
          <s v="&gt;6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8" autoFormatId="4115" applyNumberFormats="1" applyBorderFormats="1" applyFontFormats="1" applyPatternFormats="1" applyAlignmentFormats="1" applyWidthHeightFormats="0" dataCaption="Donn?es" showMissing="1" preserveFormatting="1" useAutoFormatting="1" itemPrintTitles="1" compactData="0" updatedVersion="2" indent="0" showMemberPropertyTips="1">
  <location ref="F1:I13" firstHeaderRow="1" firstDataRow="2" firstDataCol="1"/>
  <pivotFields count="4">
    <pivotField dataField="1" compact="0" outline="0" subtotalTop="0" showAll="0"/>
    <pivotField axis="axisCol" compact="0" outline="0" subtotalTop="0" showAll="0">
      <items count="4">
        <item x="0"/>
        <item x="1"/>
        <item h="1" m="1" x="2"/>
        <item t="default"/>
      </items>
    </pivotField>
    <pivotField compact="0" outline="0" subtotalTop="0" showAll="0" numFmtId="178"/>
    <pivotField axis="axisRow" compact="0" outline="0" subtotalTop="0" showAll="0" name="Tranche age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3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Effectif" fld="0" subtotal="count" baseField="0" baseItem="0"/>
  </dataFields>
  <formats count="1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3" count="1">
            <x v="1"/>
          </reference>
        </references>
      </pivotArea>
    </format>
    <format dxfId="1">
      <pivotArea outline="0" fieldPosition="0" dataOnly="0" labelOnly="1">
        <references count="1">
          <reference field="3" count="1">
            <x v="2"/>
          </reference>
        </references>
      </pivotArea>
    </format>
    <format dxfId="1">
      <pivotArea outline="0" fieldPosition="0" dataOnly="0" labelOnly="1">
        <references count="1"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3" count="1">
            <x v="4"/>
          </reference>
        </references>
      </pivotArea>
    </format>
    <format dxfId="1">
      <pivotArea outline="0" fieldPosition="0" dataOnly="0" labelOnly="1">
        <references count="1">
          <reference field="3" count="1">
            <x v="5"/>
          </reference>
        </references>
      </pivotArea>
    </format>
    <format dxfId="1">
      <pivotArea outline="0" fieldPosition="0" dataOnly="0" labelOnly="1">
        <references count="1">
          <reference field="3" count="1">
            <x v="6"/>
          </reference>
        </references>
      </pivotArea>
    </format>
    <format dxfId="1">
      <pivotArea outline="0" fieldPosition="0" dataOnly="0" labelOnly="1">
        <references count="1">
          <reference field="3" count="1">
            <x v="7"/>
          </reference>
        </references>
      </pivotArea>
    </format>
    <format dxfId="1">
      <pivotArea outline="0" fieldPosition="0" dataOnly="0" labelOnly="1">
        <references count="1">
          <reference field="3" count="1">
            <x v="8"/>
          </reference>
        </references>
      </pivotArea>
    </format>
    <format dxfId="1">
      <pivotArea outline="0" fieldPosition="0" dataOnly="0" labelOnly="1">
        <references count="1">
          <reference field="3" count="1">
            <x v="9"/>
          </reference>
        </references>
      </pivotArea>
    </format>
    <format dxfId="1">
      <pivotArea outline="0" fieldPosition="0" dataOnly="0" labelOnly="1">
        <references count="1">
          <reference field="3" count="1">
            <x v="10"/>
          </reference>
        </references>
      </pivotArea>
    </format>
    <format dxfId="1">
      <pivotArea outline="0" fieldPosition="0" dataOnly="0" grandRow="1" labelOnly="1"/>
    </format>
    <format dxfId="2">
      <pivotArea outline="0" fieldPosition="0">
        <references count="1">
          <reference field="3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9.00390625" style="1" customWidth="1"/>
    <col min="2" max="2" width="5.57421875" style="1" customWidth="1"/>
    <col min="3" max="3" width="10.7109375" style="5" bestFit="1" customWidth="1"/>
    <col min="4" max="4" width="5.00390625" style="1" customWidth="1"/>
    <col min="5" max="5" width="5.421875" style="1" customWidth="1"/>
    <col min="6" max="6" width="13.140625" style="1" customWidth="1"/>
    <col min="7" max="8" width="7.00390625" style="1" customWidth="1"/>
    <col min="9" max="9" width="4.8515625" style="1" customWidth="1"/>
    <col min="10" max="10" width="5.00390625" style="1" customWidth="1"/>
    <col min="11" max="11" width="10.7109375" style="1" bestFit="1" customWidth="1"/>
    <col min="12" max="12" width="4.00390625" style="1" customWidth="1"/>
    <col min="13" max="13" width="4.57421875" style="1" bestFit="1" customWidth="1"/>
    <col min="14" max="14" width="4.8515625" style="1" customWidth="1"/>
    <col min="15" max="15" width="5.8515625" style="1" customWidth="1"/>
    <col min="16" max="16" width="5.28125" style="1" bestFit="1" customWidth="1"/>
    <col min="17" max="17" width="9.57421875" style="1" customWidth="1"/>
    <col min="18" max="16384" width="11.421875" style="1" customWidth="1"/>
  </cols>
  <sheetData>
    <row r="1" spans="1:17" ht="13.5" thickBot="1">
      <c r="A1" s="19" t="s">
        <v>17</v>
      </c>
      <c r="B1" s="19" t="s">
        <v>18</v>
      </c>
      <c r="C1" s="20" t="s">
        <v>4</v>
      </c>
      <c r="D1" s="19" t="s">
        <v>1</v>
      </c>
      <c r="F1" s="6" t="s">
        <v>15</v>
      </c>
      <c r="G1" s="6" t="s">
        <v>18</v>
      </c>
      <c r="H1" s="6"/>
      <c r="I1" s="6"/>
      <c r="J1"/>
      <c r="K1" s="1" t="str">
        <f>IF(COUNTA(D:D)-1&lt;&gt;I13,"Il faut actualiser le TC","ok")</f>
        <v>ok</v>
      </c>
      <c r="Q1" s="39" t="s">
        <v>295</v>
      </c>
    </row>
    <row r="2" spans="1:17" ht="12.75">
      <c r="A2" s="2" t="s">
        <v>21</v>
      </c>
      <c r="B2" s="2" t="s">
        <v>3</v>
      </c>
      <c r="C2" s="4">
        <v>33175</v>
      </c>
      <c r="D2" s="2">
        <f aca="true" ca="1" t="shared" si="0" ref="D2:D65">DATEDIF(C2,TODAY(),"y")</f>
        <v>16</v>
      </c>
      <c r="F2" s="7" t="s">
        <v>16</v>
      </c>
      <c r="G2" s="8" t="s">
        <v>3</v>
      </c>
      <c r="H2" s="9" t="s">
        <v>2</v>
      </c>
      <c r="I2" s="10" t="s">
        <v>0</v>
      </c>
      <c r="J2"/>
      <c r="K2" s="21" t="s">
        <v>16</v>
      </c>
      <c r="L2" s="13" t="str">
        <f>G2</f>
        <v>F</v>
      </c>
      <c r="M2" s="13" t="str">
        <f>H2</f>
        <v>H</v>
      </c>
      <c r="N2" s="22" t="s">
        <v>0</v>
      </c>
      <c r="P2" s="39" t="s">
        <v>19</v>
      </c>
      <c r="Q2" s="23" t="s">
        <v>296</v>
      </c>
    </row>
    <row r="3" spans="1:17" ht="12.75">
      <c r="A3" s="2" t="s">
        <v>22</v>
      </c>
      <c r="B3" s="2" t="s">
        <v>2</v>
      </c>
      <c r="C3" s="4">
        <v>33176</v>
      </c>
      <c r="D3" s="3">
        <f ca="1" t="shared" si="0"/>
        <v>16</v>
      </c>
      <c r="F3" s="11" t="s">
        <v>5</v>
      </c>
      <c r="G3" s="27">
        <v>1</v>
      </c>
      <c r="H3" s="28">
        <v>1</v>
      </c>
      <c r="I3" s="29">
        <v>2</v>
      </c>
      <c r="J3"/>
      <c r="K3" s="14" t="str">
        <f aca="true" t="shared" si="1" ref="K3:K12">F3&amp;" ans"</f>
        <v>15-19 ans</v>
      </c>
      <c r="L3" s="15">
        <f aca="true" t="shared" si="2" ref="L3:L12">G3</f>
        <v>1</v>
      </c>
      <c r="M3" s="16">
        <f aca="true" t="shared" si="3" ref="M3:M12">-H3</f>
        <v>-1</v>
      </c>
      <c r="N3" s="16">
        <f aca="true" t="shared" si="4" ref="N3:N12">L3-M3</f>
        <v>2</v>
      </c>
      <c r="P3" s="39" t="s">
        <v>20</v>
      </c>
      <c r="Q3" s="24" t="s">
        <v>297</v>
      </c>
    </row>
    <row r="4" spans="1:14" ht="12.75">
      <c r="A4" s="2" t="s">
        <v>23</v>
      </c>
      <c r="B4" s="2" t="s">
        <v>2</v>
      </c>
      <c r="C4" s="4">
        <v>23361</v>
      </c>
      <c r="D4" s="3">
        <f ca="1" t="shared" si="0"/>
        <v>43</v>
      </c>
      <c r="F4" s="11" t="s">
        <v>6</v>
      </c>
      <c r="G4" s="30">
        <v>7</v>
      </c>
      <c r="H4" s="31">
        <v>3</v>
      </c>
      <c r="I4" s="32">
        <v>10</v>
      </c>
      <c r="J4"/>
      <c r="K4" s="14" t="str">
        <f t="shared" si="1"/>
        <v>20-24 ans</v>
      </c>
      <c r="L4" s="15">
        <f t="shared" si="2"/>
        <v>7</v>
      </c>
      <c r="M4" s="16">
        <f t="shared" si="3"/>
        <v>-3</v>
      </c>
      <c r="N4" s="16">
        <f t="shared" si="4"/>
        <v>10</v>
      </c>
    </row>
    <row r="5" spans="1:14" ht="12.75">
      <c r="A5" s="2" t="s">
        <v>24</v>
      </c>
      <c r="B5" s="2" t="s">
        <v>3</v>
      </c>
      <c r="C5" s="4">
        <v>27843</v>
      </c>
      <c r="D5" s="3">
        <f ca="1" t="shared" si="0"/>
        <v>31</v>
      </c>
      <c r="F5" s="11" t="s">
        <v>7</v>
      </c>
      <c r="G5" s="30">
        <v>15</v>
      </c>
      <c r="H5" s="31">
        <v>14</v>
      </c>
      <c r="I5" s="32">
        <v>29</v>
      </c>
      <c r="J5"/>
      <c r="K5" s="14" t="str">
        <f t="shared" si="1"/>
        <v>25-29 ans</v>
      </c>
      <c r="L5" s="15">
        <f t="shared" si="2"/>
        <v>15</v>
      </c>
      <c r="M5" s="16">
        <f t="shared" si="3"/>
        <v>-14</v>
      </c>
      <c r="N5" s="16">
        <f t="shared" si="4"/>
        <v>29</v>
      </c>
    </row>
    <row r="6" spans="1:14" ht="12.75">
      <c r="A6" s="2" t="s">
        <v>25</v>
      </c>
      <c r="B6" s="2" t="s">
        <v>2</v>
      </c>
      <c r="C6" s="4">
        <v>27041</v>
      </c>
      <c r="D6" s="3">
        <f ca="1" t="shared" si="0"/>
        <v>33</v>
      </c>
      <c r="F6" s="11" t="s">
        <v>8</v>
      </c>
      <c r="G6" s="30">
        <v>29</v>
      </c>
      <c r="H6" s="31">
        <v>16</v>
      </c>
      <c r="I6" s="32">
        <v>45</v>
      </c>
      <c r="J6"/>
      <c r="K6" s="14" t="str">
        <f t="shared" si="1"/>
        <v>30-34 ans</v>
      </c>
      <c r="L6" s="15">
        <f t="shared" si="2"/>
        <v>29</v>
      </c>
      <c r="M6" s="16">
        <f t="shared" si="3"/>
        <v>-16</v>
      </c>
      <c r="N6" s="16">
        <f t="shared" si="4"/>
        <v>45</v>
      </c>
    </row>
    <row r="7" spans="1:14" ht="12.75">
      <c r="A7" s="2" t="s">
        <v>26</v>
      </c>
      <c r="B7" s="2" t="s">
        <v>2</v>
      </c>
      <c r="C7" s="4">
        <v>18191</v>
      </c>
      <c r="D7" s="3">
        <f ca="1" t="shared" si="0"/>
        <v>57</v>
      </c>
      <c r="F7" s="11" t="s">
        <v>9</v>
      </c>
      <c r="G7" s="30">
        <v>7</v>
      </c>
      <c r="H7" s="31">
        <v>6</v>
      </c>
      <c r="I7" s="32">
        <v>13</v>
      </c>
      <c r="J7"/>
      <c r="K7" s="14" t="str">
        <f t="shared" si="1"/>
        <v>35-39 ans</v>
      </c>
      <c r="L7" s="15">
        <f t="shared" si="2"/>
        <v>7</v>
      </c>
      <c r="M7" s="16">
        <f t="shared" si="3"/>
        <v>-6</v>
      </c>
      <c r="N7" s="16">
        <f t="shared" si="4"/>
        <v>13</v>
      </c>
    </row>
    <row r="8" spans="1:17" ht="12.75">
      <c r="A8" s="2" t="s">
        <v>27</v>
      </c>
      <c r="B8" s="2" t="s">
        <v>3</v>
      </c>
      <c r="C8" s="4">
        <v>22786</v>
      </c>
      <c r="D8" s="3">
        <f ca="1" t="shared" si="0"/>
        <v>45</v>
      </c>
      <c r="F8" s="11" t="s">
        <v>10</v>
      </c>
      <c r="G8" s="30">
        <v>19</v>
      </c>
      <c r="H8" s="31">
        <v>12</v>
      </c>
      <c r="I8" s="32">
        <v>31</v>
      </c>
      <c r="J8"/>
      <c r="K8" s="14" t="str">
        <f t="shared" si="1"/>
        <v>40-44 ans</v>
      </c>
      <c r="L8" s="15">
        <f t="shared" si="2"/>
        <v>19</v>
      </c>
      <c r="M8" s="16">
        <f t="shared" si="3"/>
        <v>-12</v>
      </c>
      <c r="N8" s="16">
        <f t="shared" si="4"/>
        <v>31</v>
      </c>
      <c r="P8" s="25"/>
      <c r="Q8" s="25"/>
    </row>
    <row r="9" spans="1:18" ht="12.75">
      <c r="A9" s="2" t="s">
        <v>28</v>
      </c>
      <c r="B9" s="2" t="s">
        <v>2</v>
      </c>
      <c r="C9" s="4">
        <v>21569</v>
      </c>
      <c r="D9" s="3">
        <f ca="1" t="shared" si="0"/>
        <v>48</v>
      </c>
      <c r="F9" s="11" t="s">
        <v>11</v>
      </c>
      <c r="G9" s="30">
        <v>40</v>
      </c>
      <c r="H9" s="31">
        <v>21</v>
      </c>
      <c r="I9" s="32">
        <v>61</v>
      </c>
      <c r="J9"/>
      <c r="K9" s="14" t="str">
        <f t="shared" si="1"/>
        <v>45-49 ans</v>
      </c>
      <c r="L9" s="15">
        <f t="shared" si="2"/>
        <v>40</v>
      </c>
      <c r="M9" s="16">
        <f t="shared" si="3"/>
        <v>-21</v>
      </c>
      <c r="N9" s="16">
        <f t="shared" si="4"/>
        <v>61</v>
      </c>
      <c r="P9"/>
      <c r="Q9"/>
      <c r="R9"/>
    </row>
    <row r="10" spans="1:18" ht="12.75">
      <c r="A10" s="2" t="s">
        <v>29</v>
      </c>
      <c r="B10" s="2" t="s">
        <v>2</v>
      </c>
      <c r="C10" s="4">
        <v>17526</v>
      </c>
      <c r="D10" s="3">
        <f ca="1" t="shared" si="0"/>
        <v>59</v>
      </c>
      <c r="F10" s="11" t="s">
        <v>12</v>
      </c>
      <c r="G10" s="30">
        <v>30</v>
      </c>
      <c r="H10" s="31">
        <v>13</v>
      </c>
      <c r="I10" s="32">
        <v>43</v>
      </c>
      <c r="J10"/>
      <c r="K10" s="14" t="str">
        <f t="shared" si="1"/>
        <v>50-54 ans</v>
      </c>
      <c r="L10" s="15">
        <f t="shared" si="2"/>
        <v>30</v>
      </c>
      <c r="M10" s="16">
        <f t="shared" si="3"/>
        <v>-13</v>
      </c>
      <c r="N10" s="16">
        <f t="shared" si="4"/>
        <v>43</v>
      </c>
      <c r="P10"/>
      <c r="Q10"/>
      <c r="R10"/>
    </row>
    <row r="11" spans="1:18" ht="12.75">
      <c r="A11" s="2" t="s">
        <v>30</v>
      </c>
      <c r="B11" s="2" t="s">
        <v>2</v>
      </c>
      <c r="C11" s="4">
        <v>21447</v>
      </c>
      <c r="D11" s="3">
        <f ca="1" t="shared" si="0"/>
        <v>48</v>
      </c>
      <c r="F11" s="11" t="s">
        <v>13</v>
      </c>
      <c r="G11" s="30">
        <v>17</v>
      </c>
      <c r="H11" s="31">
        <v>11</v>
      </c>
      <c r="I11" s="32">
        <v>28</v>
      </c>
      <c r="J11"/>
      <c r="K11" s="14" t="str">
        <f t="shared" si="1"/>
        <v>55-59 ans</v>
      </c>
      <c r="L11" s="15">
        <f t="shared" si="2"/>
        <v>17</v>
      </c>
      <c r="M11" s="16">
        <f t="shared" si="3"/>
        <v>-11</v>
      </c>
      <c r="N11" s="16">
        <f t="shared" si="4"/>
        <v>28</v>
      </c>
      <c r="P11"/>
      <c r="Q11"/>
      <c r="R11"/>
    </row>
    <row r="12" spans="1:18" ht="12.75">
      <c r="A12" s="2" t="s">
        <v>31</v>
      </c>
      <c r="B12" s="2" t="s">
        <v>3</v>
      </c>
      <c r="C12" s="4">
        <v>22383</v>
      </c>
      <c r="D12" s="3">
        <f ca="1" t="shared" si="0"/>
        <v>46</v>
      </c>
      <c r="F12" s="11" t="s">
        <v>14</v>
      </c>
      <c r="G12" s="36">
        <v>9</v>
      </c>
      <c r="H12" s="37">
        <v>3</v>
      </c>
      <c r="I12" s="38">
        <v>12</v>
      </c>
      <c r="J12"/>
      <c r="K12" s="14" t="str">
        <f t="shared" si="1"/>
        <v>60-65 ans</v>
      </c>
      <c r="L12" s="15">
        <f t="shared" si="2"/>
        <v>9</v>
      </c>
      <c r="M12" s="16">
        <f t="shared" si="3"/>
        <v>-3</v>
      </c>
      <c r="N12" s="16">
        <f t="shared" si="4"/>
        <v>12</v>
      </c>
      <c r="P12"/>
      <c r="Q12"/>
      <c r="R12"/>
    </row>
    <row r="13" spans="1:18" ht="13.5" thickBot="1">
      <c r="A13" s="2" t="s">
        <v>32</v>
      </c>
      <c r="B13" s="2" t="s">
        <v>3</v>
      </c>
      <c r="C13" s="4">
        <v>21937</v>
      </c>
      <c r="D13" s="3">
        <f ca="1" t="shared" si="0"/>
        <v>47</v>
      </c>
      <c r="F13" s="12" t="s">
        <v>0</v>
      </c>
      <c r="G13" s="33">
        <v>174</v>
      </c>
      <c r="H13" s="34">
        <v>100</v>
      </c>
      <c r="I13" s="35">
        <v>274</v>
      </c>
      <c r="J13"/>
      <c r="K13" s="17" t="s">
        <v>0</v>
      </c>
      <c r="L13" s="17">
        <f>SUM(L3:L12)</f>
        <v>174</v>
      </c>
      <c r="M13" s="18">
        <f>SUM(M3:M12)</f>
        <v>-100</v>
      </c>
      <c r="N13" s="17">
        <f>SUM(N3:N12)</f>
        <v>274</v>
      </c>
      <c r="P13"/>
      <c r="Q13"/>
      <c r="R13"/>
    </row>
    <row r="14" spans="1:17" ht="12.75">
      <c r="A14" s="2" t="s">
        <v>33</v>
      </c>
      <c r="B14" s="2" t="s">
        <v>3</v>
      </c>
      <c r="C14" s="4">
        <v>21570</v>
      </c>
      <c r="D14" s="3">
        <f ca="1" t="shared" si="0"/>
        <v>48</v>
      </c>
      <c r="F14"/>
      <c r="G14"/>
      <c r="H14"/>
      <c r="I14"/>
      <c r="J14"/>
      <c r="P14" s="25"/>
      <c r="Q14" s="25"/>
    </row>
    <row r="15" spans="1:17" ht="12.75">
      <c r="A15" s="2" t="s">
        <v>34</v>
      </c>
      <c r="B15" s="2" t="s">
        <v>3</v>
      </c>
      <c r="C15" s="4">
        <v>21883</v>
      </c>
      <c r="D15" s="3">
        <f ca="1" t="shared" si="0"/>
        <v>47</v>
      </c>
      <c r="F15"/>
      <c r="G15"/>
      <c r="H15"/>
      <c r="I15"/>
      <c r="J15"/>
      <c r="P15" s="25"/>
      <c r="Q15" s="25"/>
    </row>
    <row r="16" spans="1:17" ht="12.75">
      <c r="A16" s="2" t="s">
        <v>35</v>
      </c>
      <c r="B16" s="2" t="s">
        <v>3</v>
      </c>
      <c r="C16" s="4">
        <v>17463</v>
      </c>
      <c r="D16" s="3">
        <f ca="1" t="shared" si="0"/>
        <v>59</v>
      </c>
      <c r="F16"/>
      <c r="G16"/>
      <c r="H16"/>
      <c r="I16"/>
      <c r="J16"/>
      <c r="P16" s="25"/>
      <c r="Q16" s="26"/>
    </row>
    <row r="17" spans="1:10" ht="12.75">
      <c r="A17" s="2" t="s">
        <v>36</v>
      </c>
      <c r="B17" s="2" t="s">
        <v>3</v>
      </c>
      <c r="C17" s="4">
        <v>24627</v>
      </c>
      <c r="D17" s="3">
        <f ca="1" t="shared" si="0"/>
        <v>40</v>
      </c>
      <c r="F17"/>
      <c r="G17"/>
      <c r="H17"/>
      <c r="I17"/>
      <c r="J17"/>
    </row>
    <row r="18" spans="1:10" ht="12.75">
      <c r="A18" s="2" t="s">
        <v>37</v>
      </c>
      <c r="B18" s="2" t="s">
        <v>3</v>
      </c>
      <c r="C18" s="4">
        <v>31073</v>
      </c>
      <c r="D18" s="3">
        <f ca="1" t="shared" si="0"/>
        <v>22</v>
      </c>
      <c r="F18"/>
      <c r="G18"/>
      <c r="H18"/>
      <c r="I18"/>
      <c r="J18"/>
    </row>
    <row r="19" spans="1:10" ht="12.75">
      <c r="A19" s="2" t="s">
        <v>38</v>
      </c>
      <c r="B19" s="2" t="s">
        <v>2</v>
      </c>
      <c r="C19" s="4">
        <v>23411</v>
      </c>
      <c r="D19" s="3">
        <f ca="1" t="shared" si="0"/>
        <v>43</v>
      </c>
      <c r="F19"/>
      <c r="G19"/>
      <c r="H19"/>
      <c r="I19"/>
      <c r="J19"/>
    </row>
    <row r="20" spans="1:10" ht="12.75">
      <c r="A20" s="2" t="s">
        <v>39</v>
      </c>
      <c r="B20" s="2" t="s">
        <v>3</v>
      </c>
      <c r="C20" s="4">
        <v>24566</v>
      </c>
      <c r="D20" s="3">
        <f ca="1" t="shared" si="0"/>
        <v>40</v>
      </c>
      <c r="F20"/>
      <c r="G20"/>
      <c r="H20"/>
      <c r="I20"/>
      <c r="J20"/>
    </row>
    <row r="21" spans="1:10" ht="12.75">
      <c r="A21" s="2" t="s">
        <v>40</v>
      </c>
      <c r="B21" s="2" t="s">
        <v>3</v>
      </c>
      <c r="C21" s="4">
        <v>21895</v>
      </c>
      <c r="D21" s="3">
        <f ca="1" t="shared" si="0"/>
        <v>47</v>
      </c>
      <c r="F21"/>
      <c r="G21"/>
      <c r="H21"/>
      <c r="I21"/>
      <c r="J21"/>
    </row>
    <row r="22" spans="1:10" ht="12.75">
      <c r="A22" s="2" t="s">
        <v>41</v>
      </c>
      <c r="B22" s="2" t="s">
        <v>2</v>
      </c>
      <c r="C22" s="4">
        <v>28584</v>
      </c>
      <c r="D22" s="3">
        <f ca="1" t="shared" si="0"/>
        <v>29</v>
      </c>
      <c r="F22"/>
      <c r="G22"/>
      <c r="H22"/>
      <c r="I22"/>
      <c r="J22"/>
    </row>
    <row r="23" spans="1:10" ht="12.75">
      <c r="A23" s="2" t="s">
        <v>42</v>
      </c>
      <c r="B23" s="2" t="s">
        <v>3</v>
      </c>
      <c r="C23" s="4">
        <v>26276</v>
      </c>
      <c r="D23" s="3">
        <f ca="1" t="shared" si="0"/>
        <v>35</v>
      </c>
      <c r="F23"/>
      <c r="G23"/>
      <c r="H23"/>
      <c r="I23"/>
      <c r="J23"/>
    </row>
    <row r="24" spans="1:10" ht="12.75">
      <c r="A24" s="2" t="s">
        <v>43</v>
      </c>
      <c r="B24" s="2" t="s">
        <v>2</v>
      </c>
      <c r="C24" s="4">
        <v>28734</v>
      </c>
      <c r="D24" s="3">
        <f ca="1" t="shared" si="0"/>
        <v>28</v>
      </c>
      <c r="F24"/>
      <c r="G24"/>
      <c r="H24"/>
      <c r="I24"/>
      <c r="J24"/>
    </row>
    <row r="25" spans="1:10" ht="12.75">
      <c r="A25" s="2" t="s">
        <v>44</v>
      </c>
      <c r="B25" s="2" t="s">
        <v>3</v>
      </c>
      <c r="C25" s="4">
        <v>20874</v>
      </c>
      <c r="D25" s="3">
        <f ca="1" t="shared" si="0"/>
        <v>50</v>
      </c>
      <c r="F25"/>
      <c r="G25"/>
      <c r="H25"/>
      <c r="I25"/>
      <c r="J25"/>
    </row>
    <row r="26" spans="1:10" ht="12.75">
      <c r="A26" s="2" t="s">
        <v>45</v>
      </c>
      <c r="B26" s="2" t="s">
        <v>3</v>
      </c>
      <c r="C26" s="4">
        <v>25773</v>
      </c>
      <c r="D26" s="3">
        <f ca="1" t="shared" si="0"/>
        <v>36</v>
      </c>
      <c r="F26"/>
      <c r="G26"/>
      <c r="H26"/>
      <c r="I26"/>
      <c r="J26"/>
    </row>
    <row r="27" spans="1:10" ht="12.75">
      <c r="A27" s="2" t="s">
        <v>46</v>
      </c>
      <c r="B27" s="2" t="s">
        <v>2</v>
      </c>
      <c r="C27" s="4">
        <v>20696</v>
      </c>
      <c r="D27" s="3">
        <f ca="1" t="shared" si="0"/>
        <v>50</v>
      </c>
      <c r="F27"/>
      <c r="G27"/>
      <c r="H27"/>
      <c r="I27"/>
      <c r="J27"/>
    </row>
    <row r="28" spans="1:10" ht="12.75">
      <c r="A28" s="2" t="s">
        <v>47</v>
      </c>
      <c r="B28" s="2" t="s">
        <v>3</v>
      </c>
      <c r="C28" s="4">
        <v>17279</v>
      </c>
      <c r="D28" s="3">
        <f ca="1" t="shared" si="0"/>
        <v>60</v>
      </c>
      <c r="F28"/>
      <c r="G28"/>
      <c r="H28"/>
      <c r="I28"/>
      <c r="J28"/>
    </row>
    <row r="29" spans="1:10" ht="12.75">
      <c r="A29" s="2" t="s">
        <v>48</v>
      </c>
      <c r="B29" s="2" t="s">
        <v>3</v>
      </c>
      <c r="C29" s="4">
        <v>27586</v>
      </c>
      <c r="D29" s="3">
        <f ca="1" t="shared" si="0"/>
        <v>31</v>
      </c>
      <c r="F29"/>
      <c r="G29"/>
      <c r="H29"/>
      <c r="I29"/>
      <c r="J29"/>
    </row>
    <row r="30" spans="1:10" ht="12.75">
      <c r="A30" s="2" t="s">
        <v>49</v>
      </c>
      <c r="B30" s="2" t="s">
        <v>3</v>
      </c>
      <c r="C30" s="4">
        <v>16892</v>
      </c>
      <c r="D30" s="3">
        <f ca="1" t="shared" si="0"/>
        <v>61</v>
      </c>
      <c r="F30"/>
      <c r="G30"/>
      <c r="H30"/>
      <c r="I30"/>
      <c r="J30"/>
    </row>
    <row r="31" spans="1:10" ht="12.75">
      <c r="A31" s="2" t="s">
        <v>50</v>
      </c>
      <c r="B31" s="2" t="s">
        <v>3</v>
      </c>
      <c r="C31" s="4">
        <v>19465</v>
      </c>
      <c r="D31" s="3">
        <f ca="1" t="shared" si="0"/>
        <v>54</v>
      </c>
      <c r="F31"/>
      <c r="G31"/>
      <c r="H31"/>
      <c r="I31"/>
      <c r="J31"/>
    </row>
    <row r="32" spans="1:10" ht="12.75">
      <c r="A32" s="2" t="s">
        <v>51</v>
      </c>
      <c r="B32" s="2" t="s">
        <v>2</v>
      </c>
      <c r="C32" s="4">
        <v>21561</v>
      </c>
      <c r="D32" s="3">
        <f ca="1" t="shared" si="0"/>
        <v>48</v>
      </c>
      <c r="F32"/>
      <c r="G32"/>
      <c r="H32"/>
      <c r="I32"/>
      <c r="J32"/>
    </row>
    <row r="33" spans="1:10" ht="12.75">
      <c r="A33" s="2" t="s">
        <v>52</v>
      </c>
      <c r="B33" s="2" t="s">
        <v>3</v>
      </c>
      <c r="C33" s="4">
        <v>15518</v>
      </c>
      <c r="D33" s="3">
        <f ca="1" t="shared" si="0"/>
        <v>65</v>
      </c>
      <c r="F33"/>
      <c r="G33"/>
      <c r="H33"/>
      <c r="I33"/>
      <c r="J33"/>
    </row>
    <row r="34" spans="1:10" ht="12.75">
      <c r="A34" s="2" t="s">
        <v>53</v>
      </c>
      <c r="B34" s="2" t="s">
        <v>2</v>
      </c>
      <c r="C34" s="4">
        <v>29789</v>
      </c>
      <c r="D34" s="3">
        <f ca="1" t="shared" si="0"/>
        <v>25</v>
      </c>
      <c r="F34"/>
      <c r="G34"/>
      <c r="H34"/>
      <c r="I34"/>
      <c r="J34"/>
    </row>
    <row r="35" spans="1:10" ht="12.75">
      <c r="A35" s="2" t="s">
        <v>54</v>
      </c>
      <c r="B35" s="2" t="s">
        <v>2</v>
      </c>
      <c r="C35" s="4">
        <v>20690</v>
      </c>
      <c r="D35" s="3">
        <f ca="1" t="shared" si="0"/>
        <v>50</v>
      </c>
      <c r="F35"/>
      <c r="G35"/>
      <c r="H35"/>
      <c r="I35"/>
      <c r="J35"/>
    </row>
    <row r="36" spans="1:10" ht="12.75">
      <c r="A36" s="2" t="s">
        <v>55</v>
      </c>
      <c r="B36" s="2" t="s">
        <v>3</v>
      </c>
      <c r="C36" s="4">
        <v>19041</v>
      </c>
      <c r="D36" s="3">
        <f ca="1" t="shared" si="0"/>
        <v>55</v>
      </c>
      <c r="F36"/>
      <c r="G36"/>
      <c r="H36"/>
      <c r="I36"/>
      <c r="J36"/>
    </row>
    <row r="37" spans="1:10" ht="12.75">
      <c r="A37" s="2" t="s">
        <v>56</v>
      </c>
      <c r="B37" s="2" t="s">
        <v>2</v>
      </c>
      <c r="C37" s="4">
        <v>19876</v>
      </c>
      <c r="D37" s="3">
        <f ca="1" t="shared" si="0"/>
        <v>53</v>
      </c>
      <c r="F37"/>
      <c r="G37"/>
      <c r="H37"/>
      <c r="I37"/>
      <c r="J37"/>
    </row>
    <row r="38" spans="1:10" ht="12.75">
      <c r="A38" s="2" t="s">
        <v>57</v>
      </c>
      <c r="B38" s="2" t="s">
        <v>2</v>
      </c>
      <c r="C38" s="4">
        <v>26948</v>
      </c>
      <c r="D38" s="3">
        <f ca="1" t="shared" si="0"/>
        <v>33</v>
      </c>
      <c r="F38"/>
      <c r="G38"/>
      <c r="H38"/>
      <c r="I38"/>
      <c r="J38"/>
    </row>
    <row r="39" spans="1:10" ht="12.75">
      <c r="A39" s="2" t="s">
        <v>58</v>
      </c>
      <c r="B39" s="2" t="s">
        <v>3</v>
      </c>
      <c r="C39" s="4">
        <v>28760</v>
      </c>
      <c r="D39" s="3">
        <f ca="1" t="shared" si="0"/>
        <v>28</v>
      </c>
      <c r="F39"/>
      <c r="G39"/>
      <c r="H39"/>
      <c r="I39"/>
      <c r="J39"/>
    </row>
    <row r="40" spans="1:10" ht="12.75">
      <c r="A40" s="2" t="s">
        <v>59</v>
      </c>
      <c r="B40" s="2" t="s">
        <v>3</v>
      </c>
      <c r="C40" s="4">
        <v>30457</v>
      </c>
      <c r="D40" s="3">
        <f ca="1" t="shared" si="0"/>
        <v>24</v>
      </c>
      <c r="F40"/>
      <c r="G40"/>
      <c r="H40"/>
      <c r="I40"/>
      <c r="J40"/>
    </row>
    <row r="41" spans="1:10" ht="12.75">
      <c r="A41" s="2" t="s">
        <v>60</v>
      </c>
      <c r="B41" s="2" t="s">
        <v>3</v>
      </c>
      <c r="C41" s="4">
        <v>21904</v>
      </c>
      <c r="D41" s="3">
        <f ca="1" t="shared" si="0"/>
        <v>47</v>
      </c>
      <c r="F41"/>
      <c r="G41"/>
      <c r="H41"/>
      <c r="I41"/>
      <c r="J41"/>
    </row>
    <row r="42" spans="1:10" ht="12.75">
      <c r="A42" s="2" t="s">
        <v>61</v>
      </c>
      <c r="B42" s="2" t="s">
        <v>3</v>
      </c>
      <c r="C42" s="4">
        <v>28638</v>
      </c>
      <c r="D42" s="3">
        <f ca="1" t="shared" si="0"/>
        <v>29</v>
      </c>
      <c r="F42"/>
      <c r="G42"/>
      <c r="H42"/>
      <c r="I42"/>
      <c r="J42"/>
    </row>
    <row r="43" spans="1:10" ht="12.75">
      <c r="A43" s="2" t="s">
        <v>62</v>
      </c>
      <c r="B43" s="2" t="s">
        <v>2</v>
      </c>
      <c r="C43" s="4">
        <v>27696</v>
      </c>
      <c r="D43" s="3">
        <f ca="1" t="shared" si="0"/>
        <v>31</v>
      </c>
      <c r="F43"/>
      <c r="G43"/>
      <c r="H43"/>
      <c r="I43"/>
      <c r="J43"/>
    </row>
    <row r="44" spans="1:10" ht="12.75">
      <c r="A44" s="2" t="s">
        <v>63</v>
      </c>
      <c r="B44" s="2" t="s">
        <v>3</v>
      </c>
      <c r="C44" s="4">
        <v>23745</v>
      </c>
      <c r="D44" s="3">
        <f ca="1" t="shared" si="0"/>
        <v>42</v>
      </c>
      <c r="F44"/>
      <c r="G44"/>
      <c r="H44"/>
      <c r="I44"/>
      <c r="J44"/>
    </row>
    <row r="45" spans="1:10" ht="12.75">
      <c r="A45" s="2" t="s">
        <v>64</v>
      </c>
      <c r="B45" s="2" t="s">
        <v>2</v>
      </c>
      <c r="C45" s="4">
        <v>21319</v>
      </c>
      <c r="D45" s="3">
        <f ca="1" t="shared" si="0"/>
        <v>49</v>
      </c>
      <c r="F45"/>
      <c r="G45"/>
      <c r="H45"/>
      <c r="I45"/>
      <c r="J45"/>
    </row>
    <row r="46" spans="1:10" ht="12.75">
      <c r="A46" s="2" t="s">
        <v>65</v>
      </c>
      <c r="B46" s="2" t="s">
        <v>3</v>
      </c>
      <c r="C46" s="4">
        <v>17741</v>
      </c>
      <c r="D46" s="3">
        <f ca="1" t="shared" si="0"/>
        <v>58</v>
      </c>
      <c r="F46"/>
      <c r="G46"/>
      <c r="H46"/>
      <c r="I46"/>
      <c r="J46"/>
    </row>
    <row r="47" spans="1:10" ht="12.75">
      <c r="A47" s="2" t="s">
        <v>66</v>
      </c>
      <c r="B47" s="2" t="s">
        <v>2</v>
      </c>
      <c r="C47" s="4">
        <v>21880</v>
      </c>
      <c r="D47" s="3">
        <f ca="1" t="shared" si="0"/>
        <v>47</v>
      </c>
      <c r="F47"/>
      <c r="G47"/>
      <c r="H47"/>
      <c r="I47"/>
      <c r="J47"/>
    </row>
    <row r="48" spans="1:10" ht="12.75">
      <c r="A48" s="2" t="s">
        <v>67</v>
      </c>
      <c r="B48" s="2" t="s">
        <v>2</v>
      </c>
      <c r="C48" s="4">
        <v>28484</v>
      </c>
      <c r="D48" s="3">
        <f ca="1" t="shared" si="0"/>
        <v>29</v>
      </c>
      <c r="F48"/>
      <c r="G48"/>
      <c r="H48"/>
      <c r="I48"/>
      <c r="J48"/>
    </row>
    <row r="49" spans="1:4" ht="10.5">
      <c r="A49" s="2" t="s">
        <v>68</v>
      </c>
      <c r="B49" s="2" t="s">
        <v>3</v>
      </c>
      <c r="C49" s="4">
        <v>23445</v>
      </c>
      <c r="D49" s="3">
        <f ca="1" t="shared" si="0"/>
        <v>43</v>
      </c>
    </row>
    <row r="50" spans="1:4" ht="10.5">
      <c r="A50" s="2" t="s">
        <v>69</v>
      </c>
      <c r="B50" s="2" t="s">
        <v>3</v>
      </c>
      <c r="C50" s="4">
        <v>30235</v>
      </c>
      <c r="D50" s="3">
        <f ca="1" t="shared" si="0"/>
        <v>24</v>
      </c>
    </row>
    <row r="51" spans="1:4" ht="10.5">
      <c r="A51" s="2" t="s">
        <v>70</v>
      </c>
      <c r="B51" s="2" t="s">
        <v>3</v>
      </c>
      <c r="C51" s="4">
        <v>27273</v>
      </c>
      <c r="D51" s="3">
        <f ca="1" t="shared" si="0"/>
        <v>32</v>
      </c>
    </row>
    <row r="52" spans="1:4" ht="10.5">
      <c r="A52" s="2" t="s">
        <v>71</v>
      </c>
      <c r="B52" s="2" t="s">
        <v>3</v>
      </c>
      <c r="C52" s="4">
        <v>20476</v>
      </c>
      <c r="D52" s="3">
        <f ca="1" t="shared" si="0"/>
        <v>51</v>
      </c>
    </row>
    <row r="53" spans="1:4" ht="10.5">
      <c r="A53" s="2" t="s">
        <v>72</v>
      </c>
      <c r="B53" s="2" t="s">
        <v>3</v>
      </c>
      <c r="C53" s="4">
        <v>27486</v>
      </c>
      <c r="D53" s="3">
        <f ca="1" t="shared" si="0"/>
        <v>32</v>
      </c>
    </row>
    <row r="54" spans="1:4" ht="10.5">
      <c r="A54" s="2" t="s">
        <v>73</v>
      </c>
      <c r="B54" s="2" t="s">
        <v>2</v>
      </c>
      <c r="C54" s="4">
        <v>16672</v>
      </c>
      <c r="D54" s="3">
        <f ca="1" t="shared" si="0"/>
        <v>61</v>
      </c>
    </row>
    <row r="55" spans="1:4" ht="10.5">
      <c r="A55" s="2" t="s">
        <v>74</v>
      </c>
      <c r="B55" s="2" t="s">
        <v>2</v>
      </c>
      <c r="C55" s="4">
        <v>17979</v>
      </c>
      <c r="D55" s="3">
        <f ca="1" t="shared" si="0"/>
        <v>58</v>
      </c>
    </row>
    <row r="56" spans="1:4" ht="10.5">
      <c r="A56" s="2" t="s">
        <v>75</v>
      </c>
      <c r="B56" s="2" t="s">
        <v>3</v>
      </c>
      <c r="C56" s="4">
        <v>27093</v>
      </c>
      <c r="D56" s="3">
        <f ca="1" t="shared" si="0"/>
        <v>33</v>
      </c>
    </row>
    <row r="57" spans="1:4" ht="10.5">
      <c r="A57" s="2" t="s">
        <v>76</v>
      </c>
      <c r="B57" s="2" t="s">
        <v>3</v>
      </c>
      <c r="C57" s="4">
        <v>28722</v>
      </c>
      <c r="D57" s="3">
        <f ca="1" t="shared" si="0"/>
        <v>28</v>
      </c>
    </row>
    <row r="58" spans="1:4" ht="10.5">
      <c r="A58" s="2" t="s">
        <v>77</v>
      </c>
      <c r="B58" s="2" t="s">
        <v>2</v>
      </c>
      <c r="C58" s="4">
        <v>30256</v>
      </c>
      <c r="D58" s="3">
        <f ca="1" t="shared" si="0"/>
        <v>24</v>
      </c>
    </row>
    <row r="59" spans="1:4" ht="10.5">
      <c r="A59" s="2" t="s">
        <v>78</v>
      </c>
      <c r="B59" s="2" t="s">
        <v>2</v>
      </c>
      <c r="C59" s="4">
        <v>26055</v>
      </c>
      <c r="D59" s="3">
        <f ca="1" t="shared" si="0"/>
        <v>36</v>
      </c>
    </row>
    <row r="60" spans="1:4" ht="10.5">
      <c r="A60" s="2" t="s">
        <v>79</v>
      </c>
      <c r="B60" s="2" t="s">
        <v>3</v>
      </c>
      <c r="C60" s="4">
        <v>17238</v>
      </c>
      <c r="D60" s="3">
        <f ca="1" t="shared" si="0"/>
        <v>60</v>
      </c>
    </row>
    <row r="61" spans="1:4" ht="10.5">
      <c r="A61" s="2" t="s">
        <v>80</v>
      </c>
      <c r="B61" s="2" t="s">
        <v>3</v>
      </c>
      <c r="C61" s="4">
        <v>18507</v>
      </c>
      <c r="D61" s="3">
        <f ca="1" t="shared" si="0"/>
        <v>56</v>
      </c>
    </row>
    <row r="62" spans="1:4" ht="10.5">
      <c r="A62" s="2" t="s">
        <v>81</v>
      </c>
      <c r="B62" s="2" t="s">
        <v>3</v>
      </c>
      <c r="C62" s="4">
        <v>22737</v>
      </c>
      <c r="D62" s="3">
        <f ca="1" t="shared" si="0"/>
        <v>45</v>
      </c>
    </row>
    <row r="63" spans="1:4" ht="10.5">
      <c r="A63" s="2" t="s">
        <v>82</v>
      </c>
      <c r="B63" s="2" t="s">
        <v>2</v>
      </c>
      <c r="C63" s="4">
        <v>21830</v>
      </c>
      <c r="D63" s="3">
        <f ca="1" t="shared" si="0"/>
        <v>47</v>
      </c>
    </row>
    <row r="64" spans="1:4" ht="10.5">
      <c r="A64" s="2" t="s">
        <v>83</v>
      </c>
      <c r="B64" s="2" t="s">
        <v>3</v>
      </c>
      <c r="C64" s="4">
        <v>27840</v>
      </c>
      <c r="D64" s="3">
        <f ca="1" t="shared" si="0"/>
        <v>31</v>
      </c>
    </row>
    <row r="65" spans="1:4" ht="10.5">
      <c r="A65" s="2" t="s">
        <v>84</v>
      </c>
      <c r="B65" s="2" t="s">
        <v>3</v>
      </c>
      <c r="C65" s="4">
        <v>30839</v>
      </c>
      <c r="D65" s="3">
        <f ca="1" t="shared" si="0"/>
        <v>23</v>
      </c>
    </row>
    <row r="66" spans="1:4" ht="10.5">
      <c r="A66" s="2" t="s">
        <v>85</v>
      </c>
      <c r="B66" s="2" t="s">
        <v>3</v>
      </c>
      <c r="C66" s="4">
        <v>21698</v>
      </c>
      <c r="D66" s="3">
        <f aca="true" ca="1" t="shared" si="5" ref="D66:D129">DATEDIF(C66,TODAY(),"y")</f>
        <v>48</v>
      </c>
    </row>
    <row r="67" spans="1:4" ht="10.5">
      <c r="A67" s="2" t="s">
        <v>86</v>
      </c>
      <c r="B67" s="2" t="s">
        <v>2</v>
      </c>
      <c r="C67" s="4">
        <v>28525</v>
      </c>
      <c r="D67" s="3">
        <f ca="1" t="shared" si="5"/>
        <v>29</v>
      </c>
    </row>
    <row r="68" spans="1:4" ht="10.5">
      <c r="A68" s="2" t="s">
        <v>87</v>
      </c>
      <c r="B68" s="2" t="s">
        <v>2</v>
      </c>
      <c r="C68" s="4">
        <v>25841</v>
      </c>
      <c r="D68" s="3">
        <f ca="1" t="shared" si="5"/>
        <v>36</v>
      </c>
    </row>
    <row r="69" spans="1:4" ht="10.5">
      <c r="A69" s="2" t="s">
        <v>88</v>
      </c>
      <c r="B69" s="2" t="s">
        <v>2</v>
      </c>
      <c r="C69" s="4">
        <v>24356</v>
      </c>
      <c r="D69" s="3">
        <f ca="1" t="shared" si="5"/>
        <v>40</v>
      </c>
    </row>
    <row r="70" spans="1:4" ht="10.5">
      <c r="A70" s="2" t="s">
        <v>89</v>
      </c>
      <c r="B70" s="2" t="s">
        <v>3</v>
      </c>
      <c r="C70" s="4">
        <v>28068</v>
      </c>
      <c r="D70" s="3">
        <f ca="1" t="shared" si="5"/>
        <v>30</v>
      </c>
    </row>
    <row r="71" spans="1:4" ht="10.5">
      <c r="A71" s="2" t="s">
        <v>90</v>
      </c>
      <c r="B71" s="2" t="s">
        <v>3</v>
      </c>
      <c r="C71" s="4">
        <v>23602</v>
      </c>
      <c r="D71" s="3">
        <f ca="1" t="shared" si="5"/>
        <v>42</v>
      </c>
    </row>
    <row r="72" spans="1:4" ht="10.5">
      <c r="A72" s="2" t="s">
        <v>91</v>
      </c>
      <c r="B72" s="2" t="s">
        <v>3</v>
      </c>
      <c r="C72" s="4">
        <v>27342</v>
      </c>
      <c r="D72" s="3">
        <f ca="1" t="shared" si="5"/>
        <v>32</v>
      </c>
    </row>
    <row r="73" spans="1:4" ht="10.5">
      <c r="A73" s="2" t="s">
        <v>92</v>
      </c>
      <c r="B73" s="2" t="s">
        <v>2</v>
      </c>
      <c r="C73" s="4">
        <v>17916</v>
      </c>
      <c r="D73" s="3">
        <f ca="1" t="shared" si="5"/>
        <v>58</v>
      </c>
    </row>
    <row r="74" spans="1:4" ht="10.5">
      <c r="A74" s="2" t="s">
        <v>93</v>
      </c>
      <c r="B74" s="2" t="s">
        <v>3</v>
      </c>
      <c r="C74" s="4">
        <v>28384</v>
      </c>
      <c r="D74" s="3">
        <f ca="1" t="shared" si="5"/>
        <v>29</v>
      </c>
    </row>
    <row r="75" spans="1:4" ht="10.5">
      <c r="A75" s="2" t="s">
        <v>94</v>
      </c>
      <c r="B75" s="2" t="s">
        <v>3</v>
      </c>
      <c r="C75" s="4">
        <v>26982</v>
      </c>
      <c r="D75" s="3">
        <f ca="1" t="shared" si="5"/>
        <v>33</v>
      </c>
    </row>
    <row r="76" spans="1:4" ht="10.5">
      <c r="A76" s="2" t="s">
        <v>95</v>
      </c>
      <c r="B76" s="2" t="s">
        <v>2</v>
      </c>
      <c r="C76" s="4">
        <v>22031</v>
      </c>
      <c r="D76" s="3">
        <f ca="1" t="shared" si="5"/>
        <v>47</v>
      </c>
    </row>
    <row r="77" spans="1:4" ht="10.5">
      <c r="A77" s="2" t="s">
        <v>96</v>
      </c>
      <c r="B77" s="2" t="s">
        <v>2</v>
      </c>
      <c r="C77" s="4">
        <v>23007</v>
      </c>
      <c r="D77" s="3">
        <f ca="1" t="shared" si="5"/>
        <v>44</v>
      </c>
    </row>
    <row r="78" spans="1:4" ht="10.5">
      <c r="A78" s="2" t="s">
        <v>97</v>
      </c>
      <c r="B78" s="2" t="s">
        <v>3</v>
      </c>
      <c r="C78" s="4">
        <v>26883</v>
      </c>
      <c r="D78" s="3">
        <f ca="1" t="shared" si="5"/>
        <v>33</v>
      </c>
    </row>
    <row r="79" spans="1:4" ht="10.5">
      <c r="A79" s="2" t="s">
        <v>98</v>
      </c>
      <c r="B79" s="2" t="s">
        <v>3</v>
      </c>
      <c r="C79" s="4">
        <v>19997</v>
      </c>
      <c r="D79" s="3">
        <f ca="1" t="shared" si="5"/>
        <v>52</v>
      </c>
    </row>
    <row r="80" spans="1:4" ht="10.5">
      <c r="A80" s="2" t="s">
        <v>99</v>
      </c>
      <c r="B80" s="2" t="s">
        <v>3</v>
      </c>
      <c r="C80" s="4">
        <v>28889</v>
      </c>
      <c r="D80" s="3">
        <f ca="1" t="shared" si="5"/>
        <v>28</v>
      </c>
    </row>
    <row r="81" spans="1:4" ht="10.5">
      <c r="A81" s="2" t="s">
        <v>100</v>
      </c>
      <c r="B81" s="2" t="s">
        <v>3</v>
      </c>
      <c r="C81" s="4">
        <v>20236</v>
      </c>
      <c r="D81" s="3">
        <f ca="1" t="shared" si="5"/>
        <v>52</v>
      </c>
    </row>
    <row r="82" spans="1:4" ht="10.5">
      <c r="A82" s="2" t="s">
        <v>101</v>
      </c>
      <c r="B82" s="2" t="s">
        <v>2</v>
      </c>
      <c r="C82" s="4">
        <v>28757</v>
      </c>
      <c r="D82" s="3">
        <f ca="1" t="shared" si="5"/>
        <v>28</v>
      </c>
    </row>
    <row r="83" spans="1:4" ht="10.5">
      <c r="A83" s="2" t="s">
        <v>102</v>
      </c>
      <c r="B83" s="2" t="s">
        <v>3</v>
      </c>
      <c r="C83" s="4">
        <v>23409</v>
      </c>
      <c r="D83" s="3">
        <f ca="1" t="shared" si="5"/>
        <v>43</v>
      </c>
    </row>
    <row r="84" spans="1:4" ht="10.5">
      <c r="A84" s="2" t="s">
        <v>103</v>
      </c>
      <c r="B84" s="2" t="s">
        <v>2</v>
      </c>
      <c r="C84" s="4">
        <v>26433</v>
      </c>
      <c r="D84" s="3">
        <f ca="1" t="shared" si="5"/>
        <v>35</v>
      </c>
    </row>
    <row r="85" spans="1:4" ht="10.5">
      <c r="A85" s="2" t="s">
        <v>104</v>
      </c>
      <c r="B85" s="2" t="s">
        <v>2</v>
      </c>
      <c r="C85" s="4">
        <v>20700</v>
      </c>
      <c r="D85" s="3">
        <f ca="1" t="shared" si="5"/>
        <v>50</v>
      </c>
    </row>
    <row r="86" spans="1:4" ht="10.5">
      <c r="A86" s="2" t="s">
        <v>105</v>
      </c>
      <c r="B86" s="2" t="s">
        <v>3</v>
      </c>
      <c r="C86" s="4">
        <v>23723</v>
      </c>
      <c r="D86" s="3">
        <f ca="1" t="shared" si="5"/>
        <v>42</v>
      </c>
    </row>
    <row r="87" spans="1:4" ht="10.5">
      <c r="A87" s="2" t="s">
        <v>106</v>
      </c>
      <c r="B87" s="2" t="s">
        <v>3</v>
      </c>
      <c r="C87" s="4">
        <v>22033</v>
      </c>
      <c r="D87" s="3">
        <f ca="1" t="shared" si="5"/>
        <v>47</v>
      </c>
    </row>
    <row r="88" spans="1:4" ht="10.5">
      <c r="A88" s="2" t="s">
        <v>107</v>
      </c>
      <c r="B88" s="2" t="s">
        <v>3</v>
      </c>
      <c r="C88" s="4">
        <v>26080</v>
      </c>
      <c r="D88" s="3">
        <f ca="1" t="shared" si="5"/>
        <v>36</v>
      </c>
    </row>
    <row r="89" spans="1:4" ht="10.5">
      <c r="A89" s="2" t="s">
        <v>108</v>
      </c>
      <c r="B89" s="2" t="s">
        <v>3</v>
      </c>
      <c r="C89" s="4">
        <v>21608</v>
      </c>
      <c r="D89" s="3">
        <f ca="1" t="shared" si="5"/>
        <v>48</v>
      </c>
    </row>
    <row r="90" spans="1:4" ht="10.5">
      <c r="A90" s="2" t="s">
        <v>109</v>
      </c>
      <c r="B90" s="2" t="s">
        <v>3</v>
      </c>
      <c r="C90" s="4">
        <v>19398</v>
      </c>
      <c r="D90" s="3">
        <f ca="1" t="shared" si="5"/>
        <v>54</v>
      </c>
    </row>
    <row r="91" spans="1:4" ht="10.5">
      <c r="A91" s="2" t="s">
        <v>110</v>
      </c>
      <c r="B91" s="2" t="s">
        <v>3</v>
      </c>
      <c r="C91" s="4">
        <v>21300</v>
      </c>
      <c r="D91" s="3">
        <f ca="1" t="shared" si="5"/>
        <v>49</v>
      </c>
    </row>
    <row r="92" spans="1:4" ht="10.5">
      <c r="A92" s="2" t="s">
        <v>111</v>
      </c>
      <c r="B92" s="2" t="s">
        <v>2</v>
      </c>
      <c r="C92" s="4">
        <v>30932</v>
      </c>
      <c r="D92" s="3">
        <f ca="1" t="shared" si="5"/>
        <v>22</v>
      </c>
    </row>
    <row r="93" spans="1:4" ht="10.5">
      <c r="A93" s="2" t="s">
        <v>112</v>
      </c>
      <c r="B93" s="2" t="s">
        <v>3</v>
      </c>
      <c r="C93" s="4">
        <v>27925</v>
      </c>
      <c r="D93" s="3">
        <f ca="1" t="shared" si="5"/>
        <v>31</v>
      </c>
    </row>
    <row r="94" spans="1:4" ht="10.5">
      <c r="A94" s="2" t="s">
        <v>113</v>
      </c>
      <c r="B94" s="2" t="s">
        <v>2</v>
      </c>
      <c r="C94" s="4">
        <v>28125</v>
      </c>
      <c r="D94" s="3">
        <f ca="1" t="shared" si="5"/>
        <v>30</v>
      </c>
    </row>
    <row r="95" spans="1:4" ht="10.5">
      <c r="A95" s="2" t="s">
        <v>114</v>
      </c>
      <c r="B95" s="2" t="s">
        <v>3</v>
      </c>
      <c r="C95" s="4">
        <v>17436</v>
      </c>
      <c r="D95" s="3">
        <f ca="1" t="shared" si="5"/>
        <v>59</v>
      </c>
    </row>
    <row r="96" spans="1:4" ht="10.5">
      <c r="A96" s="2" t="s">
        <v>115</v>
      </c>
      <c r="B96" s="2" t="s">
        <v>2</v>
      </c>
      <c r="C96" s="4">
        <v>26802</v>
      </c>
      <c r="D96" s="3">
        <f ca="1" t="shared" si="5"/>
        <v>34</v>
      </c>
    </row>
    <row r="97" spans="1:4" ht="10.5">
      <c r="A97" s="2" t="s">
        <v>116</v>
      </c>
      <c r="B97" s="2" t="s">
        <v>3</v>
      </c>
      <c r="C97" s="4">
        <v>21234</v>
      </c>
      <c r="D97" s="3">
        <f ca="1" t="shared" si="5"/>
        <v>49</v>
      </c>
    </row>
    <row r="98" spans="1:4" ht="10.5">
      <c r="A98" s="2" t="s">
        <v>117</v>
      </c>
      <c r="B98" s="2" t="s">
        <v>2</v>
      </c>
      <c r="C98" s="4">
        <v>17453</v>
      </c>
      <c r="D98" s="3">
        <f ca="1" t="shared" si="5"/>
        <v>59</v>
      </c>
    </row>
    <row r="99" spans="1:4" ht="10.5">
      <c r="A99" s="2" t="s">
        <v>118</v>
      </c>
      <c r="B99" s="2" t="s">
        <v>3</v>
      </c>
      <c r="C99" s="4">
        <v>18986</v>
      </c>
      <c r="D99" s="3">
        <f ca="1" t="shared" si="5"/>
        <v>55</v>
      </c>
    </row>
    <row r="100" spans="1:4" ht="10.5">
      <c r="A100" s="2" t="s">
        <v>119</v>
      </c>
      <c r="B100" s="2" t="s">
        <v>3</v>
      </c>
      <c r="C100" s="4">
        <v>21971</v>
      </c>
      <c r="D100" s="3">
        <f ca="1" t="shared" si="5"/>
        <v>47</v>
      </c>
    </row>
    <row r="101" spans="1:4" ht="10.5">
      <c r="A101" s="2" t="s">
        <v>120</v>
      </c>
      <c r="B101" s="2" t="s">
        <v>2</v>
      </c>
      <c r="C101" s="4">
        <v>22819</v>
      </c>
      <c r="D101" s="3">
        <f ca="1" t="shared" si="5"/>
        <v>45</v>
      </c>
    </row>
    <row r="102" spans="1:4" ht="10.5">
      <c r="A102" s="2" t="s">
        <v>121</v>
      </c>
      <c r="B102" s="2" t="s">
        <v>3</v>
      </c>
      <c r="C102" s="4">
        <v>21131</v>
      </c>
      <c r="D102" s="3">
        <f ca="1" t="shared" si="5"/>
        <v>49</v>
      </c>
    </row>
    <row r="103" spans="1:4" ht="10.5">
      <c r="A103" s="2" t="s">
        <v>122</v>
      </c>
      <c r="B103" s="2" t="s">
        <v>3</v>
      </c>
      <c r="C103" s="4">
        <v>23573</v>
      </c>
      <c r="D103" s="3">
        <f ca="1" t="shared" si="5"/>
        <v>42</v>
      </c>
    </row>
    <row r="104" spans="1:4" ht="10.5">
      <c r="A104" s="2" t="s">
        <v>123</v>
      </c>
      <c r="B104" s="2" t="s">
        <v>2</v>
      </c>
      <c r="C104" s="4">
        <v>23434</v>
      </c>
      <c r="D104" s="3">
        <f ca="1" t="shared" si="5"/>
        <v>43</v>
      </c>
    </row>
    <row r="105" spans="1:4" ht="10.5">
      <c r="A105" s="2" t="s">
        <v>124</v>
      </c>
      <c r="B105" s="2" t="s">
        <v>3</v>
      </c>
      <c r="C105" s="4">
        <v>19643</v>
      </c>
      <c r="D105" s="3">
        <f ca="1" t="shared" si="5"/>
        <v>53</v>
      </c>
    </row>
    <row r="106" spans="1:4" ht="10.5">
      <c r="A106" s="2" t="s">
        <v>125</v>
      </c>
      <c r="B106" s="2" t="s">
        <v>3</v>
      </c>
      <c r="C106" s="4">
        <v>18377</v>
      </c>
      <c r="D106" s="3">
        <f ca="1" t="shared" si="5"/>
        <v>57</v>
      </c>
    </row>
    <row r="107" spans="1:4" ht="10.5">
      <c r="A107" s="2" t="s">
        <v>126</v>
      </c>
      <c r="B107" s="2" t="s">
        <v>3</v>
      </c>
      <c r="C107" s="4">
        <v>19427</v>
      </c>
      <c r="D107" s="3">
        <f ca="1" t="shared" si="5"/>
        <v>54</v>
      </c>
    </row>
    <row r="108" spans="1:4" ht="10.5">
      <c r="A108" s="2" t="s">
        <v>127</v>
      </c>
      <c r="B108" s="2" t="s">
        <v>3</v>
      </c>
      <c r="C108" s="4">
        <v>19745</v>
      </c>
      <c r="D108" s="3">
        <f ca="1" t="shared" si="5"/>
        <v>53</v>
      </c>
    </row>
    <row r="109" spans="1:4" ht="10.5">
      <c r="A109" s="2" t="s">
        <v>128</v>
      </c>
      <c r="B109" s="2" t="s">
        <v>3</v>
      </c>
      <c r="C109" s="4">
        <v>22010</v>
      </c>
      <c r="D109" s="3">
        <f ca="1" t="shared" si="5"/>
        <v>47</v>
      </c>
    </row>
    <row r="110" spans="1:4" ht="10.5">
      <c r="A110" s="2" t="s">
        <v>129</v>
      </c>
      <c r="B110" s="2" t="s">
        <v>3</v>
      </c>
      <c r="C110" s="4">
        <v>18203</v>
      </c>
      <c r="D110" s="3">
        <f ca="1" t="shared" si="5"/>
        <v>57</v>
      </c>
    </row>
    <row r="111" spans="1:4" ht="10.5">
      <c r="A111" s="2" t="s">
        <v>130</v>
      </c>
      <c r="B111" s="2" t="s">
        <v>3</v>
      </c>
      <c r="C111" s="4">
        <v>29779</v>
      </c>
      <c r="D111" s="3">
        <f ca="1" t="shared" si="5"/>
        <v>25</v>
      </c>
    </row>
    <row r="112" spans="1:4" ht="10.5">
      <c r="A112" s="2" t="s">
        <v>131</v>
      </c>
      <c r="B112" s="2" t="s">
        <v>3</v>
      </c>
      <c r="C112" s="4">
        <v>22631</v>
      </c>
      <c r="D112" s="3">
        <f ca="1" t="shared" si="5"/>
        <v>45</v>
      </c>
    </row>
    <row r="113" spans="1:4" ht="10.5">
      <c r="A113" s="2" t="s">
        <v>132</v>
      </c>
      <c r="B113" s="2" t="s">
        <v>2</v>
      </c>
      <c r="C113" s="4">
        <v>21657</v>
      </c>
      <c r="D113" s="3">
        <f ca="1" t="shared" si="5"/>
        <v>48</v>
      </c>
    </row>
    <row r="114" spans="1:4" ht="10.5">
      <c r="A114" s="2" t="s">
        <v>133</v>
      </c>
      <c r="B114" s="2" t="s">
        <v>3</v>
      </c>
      <c r="C114" s="4">
        <v>26963</v>
      </c>
      <c r="D114" s="3">
        <f ca="1" t="shared" si="5"/>
        <v>33</v>
      </c>
    </row>
    <row r="115" spans="1:4" ht="10.5">
      <c r="A115" s="2" t="s">
        <v>134</v>
      </c>
      <c r="B115" s="2" t="s">
        <v>3</v>
      </c>
      <c r="C115" s="4">
        <v>29921</v>
      </c>
      <c r="D115" s="3">
        <f ca="1" t="shared" si="5"/>
        <v>25</v>
      </c>
    </row>
    <row r="116" spans="1:4" ht="10.5">
      <c r="A116" s="2" t="s">
        <v>135</v>
      </c>
      <c r="B116" s="2" t="s">
        <v>3</v>
      </c>
      <c r="C116" s="4">
        <v>20545</v>
      </c>
      <c r="D116" s="3">
        <f ca="1" t="shared" si="5"/>
        <v>51</v>
      </c>
    </row>
    <row r="117" spans="1:4" ht="10.5">
      <c r="A117" s="2" t="s">
        <v>136</v>
      </c>
      <c r="B117" s="2" t="s">
        <v>2</v>
      </c>
      <c r="C117" s="4">
        <v>27318</v>
      </c>
      <c r="D117" s="3">
        <f ca="1" t="shared" si="5"/>
        <v>32</v>
      </c>
    </row>
    <row r="118" spans="1:4" ht="10.5">
      <c r="A118" s="2" t="s">
        <v>137</v>
      </c>
      <c r="B118" s="2" t="s">
        <v>3</v>
      </c>
      <c r="C118" s="4">
        <v>27562</v>
      </c>
      <c r="D118" s="3">
        <f ca="1" t="shared" si="5"/>
        <v>32</v>
      </c>
    </row>
    <row r="119" spans="1:4" ht="10.5">
      <c r="A119" s="2" t="s">
        <v>138</v>
      </c>
      <c r="B119" s="2" t="s">
        <v>3</v>
      </c>
      <c r="C119" s="4">
        <v>17052</v>
      </c>
      <c r="D119" s="3">
        <f ca="1" t="shared" si="5"/>
        <v>60</v>
      </c>
    </row>
    <row r="120" spans="1:4" ht="10.5">
      <c r="A120" s="2" t="s">
        <v>139</v>
      </c>
      <c r="B120" s="2" t="s">
        <v>2</v>
      </c>
      <c r="C120" s="4">
        <v>23137</v>
      </c>
      <c r="D120" s="3">
        <f ca="1" t="shared" si="5"/>
        <v>44</v>
      </c>
    </row>
    <row r="121" spans="1:4" ht="10.5">
      <c r="A121" s="2" t="s">
        <v>140</v>
      </c>
      <c r="B121" s="2" t="s">
        <v>3</v>
      </c>
      <c r="C121" s="4">
        <v>21963</v>
      </c>
      <c r="D121" s="3">
        <f ca="1" t="shared" si="5"/>
        <v>47</v>
      </c>
    </row>
    <row r="122" spans="1:4" ht="10.5">
      <c r="A122" s="2" t="s">
        <v>141</v>
      </c>
      <c r="B122" s="2" t="s">
        <v>2</v>
      </c>
      <c r="C122" s="4">
        <v>21238</v>
      </c>
      <c r="D122" s="3">
        <f ca="1" t="shared" si="5"/>
        <v>49</v>
      </c>
    </row>
    <row r="123" spans="1:4" ht="10.5">
      <c r="A123" s="2" t="s">
        <v>142</v>
      </c>
      <c r="B123" s="2" t="s">
        <v>3</v>
      </c>
      <c r="C123" s="4">
        <v>22067</v>
      </c>
      <c r="D123" s="3">
        <f ca="1" t="shared" si="5"/>
        <v>47</v>
      </c>
    </row>
    <row r="124" spans="1:4" ht="10.5">
      <c r="A124" s="2" t="s">
        <v>143</v>
      </c>
      <c r="B124" s="2" t="s">
        <v>3</v>
      </c>
      <c r="C124" s="4">
        <v>20417</v>
      </c>
      <c r="D124" s="3">
        <f ca="1" t="shared" si="5"/>
        <v>51</v>
      </c>
    </row>
    <row r="125" spans="1:4" ht="10.5">
      <c r="A125" s="2" t="s">
        <v>144</v>
      </c>
      <c r="B125" s="2" t="s">
        <v>3</v>
      </c>
      <c r="C125" s="4">
        <v>21497</v>
      </c>
      <c r="D125" s="3">
        <f ca="1" t="shared" si="5"/>
        <v>48</v>
      </c>
    </row>
    <row r="126" spans="1:4" ht="10.5">
      <c r="A126" s="2" t="s">
        <v>145</v>
      </c>
      <c r="B126" s="2" t="s">
        <v>2</v>
      </c>
      <c r="C126" s="4">
        <v>21936</v>
      </c>
      <c r="D126" s="3">
        <f ca="1" t="shared" si="5"/>
        <v>47</v>
      </c>
    </row>
    <row r="127" spans="1:4" ht="10.5">
      <c r="A127" s="2" t="s">
        <v>146</v>
      </c>
      <c r="B127" s="2" t="s">
        <v>2</v>
      </c>
      <c r="C127" s="4">
        <v>23981</v>
      </c>
      <c r="D127" s="3">
        <f ca="1" t="shared" si="5"/>
        <v>41</v>
      </c>
    </row>
    <row r="128" spans="1:4" ht="10.5">
      <c r="A128" s="2" t="s">
        <v>147</v>
      </c>
      <c r="B128" s="2" t="s">
        <v>3</v>
      </c>
      <c r="C128" s="4">
        <v>21997</v>
      </c>
      <c r="D128" s="3">
        <f ca="1" t="shared" si="5"/>
        <v>47</v>
      </c>
    </row>
    <row r="129" spans="1:4" ht="10.5">
      <c r="A129" s="2" t="s">
        <v>148</v>
      </c>
      <c r="B129" s="2" t="s">
        <v>3</v>
      </c>
      <c r="C129" s="4">
        <v>27097</v>
      </c>
      <c r="D129" s="3">
        <f ca="1" t="shared" si="5"/>
        <v>33</v>
      </c>
    </row>
    <row r="130" spans="1:4" ht="10.5">
      <c r="A130" s="2" t="s">
        <v>149</v>
      </c>
      <c r="B130" s="2" t="s">
        <v>2</v>
      </c>
      <c r="C130" s="4">
        <v>21596</v>
      </c>
      <c r="D130" s="3">
        <f aca="true" ca="1" t="shared" si="6" ref="D130:D193">DATEDIF(C130,TODAY(),"y")</f>
        <v>48</v>
      </c>
    </row>
    <row r="131" spans="1:4" ht="10.5">
      <c r="A131" s="2" t="s">
        <v>150</v>
      </c>
      <c r="B131" s="2" t="s">
        <v>3</v>
      </c>
      <c r="C131" s="4">
        <v>26504</v>
      </c>
      <c r="D131" s="3">
        <f ca="1" t="shared" si="6"/>
        <v>34</v>
      </c>
    </row>
    <row r="132" spans="1:4" ht="10.5">
      <c r="A132" s="2" t="s">
        <v>151</v>
      </c>
      <c r="B132" s="2" t="s">
        <v>3</v>
      </c>
      <c r="C132" s="4">
        <v>23979</v>
      </c>
      <c r="D132" s="3">
        <f ca="1" t="shared" si="6"/>
        <v>41</v>
      </c>
    </row>
    <row r="133" spans="1:4" ht="10.5">
      <c r="A133" s="2" t="s">
        <v>152</v>
      </c>
      <c r="B133" s="2" t="s">
        <v>3</v>
      </c>
      <c r="C133" s="4">
        <v>21944</v>
      </c>
      <c r="D133" s="3">
        <f ca="1" t="shared" si="6"/>
        <v>47</v>
      </c>
    </row>
    <row r="134" spans="1:4" ht="10.5">
      <c r="A134" s="2" t="s">
        <v>153</v>
      </c>
      <c r="B134" s="2" t="s">
        <v>3</v>
      </c>
      <c r="C134" s="4">
        <v>28529</v>
      </c>
      <c r="D134" s="3">
        <f ca="1" t="shared" si="6"/>
        <v>29</v>
      </c>
    </row>
    <row r="135" spans="1:4" ht="10.5">
      <c r="A135" s="2" t="s">
        <v>154</v>
      </c>
      <c r="B135" s="2" t="s">
        <v>3</v>
      </c>
      <c r="C135" s="4">
        <v>20286</v>
      </c>
      <c r="D135" s="3">
        <f ca="1" t="shared" si="6"/>
        <v>51</v>
      </c>
    </row>
    <row r="136" spans="1:4" ht="10.5">
      <c r="A136" s="2" t="s">
        <v>155</v>
      </c>
      <c r="B136" s="2" t="s">
        <v>2</v>
      </c>
      <c r="C136" s="4">
        <v>19017</v>
      </c>
      <c r="D136" s="3">
        <f ca="1" t="shared" si="6"/>
        <v>55</v>
      </c>
    </row>
    <row r="137" spans="1:4" ht="10.5">
      <c r="A137" s="2" t="s">
        <v>156</v>
      </c>
      <c r="B137" s="2" t="s">
        <v>2</v>
      </c>
      <c r="C137" s="4">
        <v>28973</v>
      </c>
      <c r="D137" s="3">
        <f ca="1" t="shared" si="6"/>
        <v>28</v>
      </c>
    </row>
    <row r="138" spans="1:4" ht="10.5">
      <c r="A138" s="2" t="s">
        <v>157</v>
      </c>
      <c r="B138" s="2" t="s">
        <v>3</v>
      </c>
      <c r="C138" s="4">
        <v>23174</v>
      </c>
      <c r="D138" s="3">
        <f ca="1" t="shared" si="6"/>
        <v>44</v>
      </c>
    </row>
    <row r="139" spans="1:4" ht="10.5">
      <c r="A139" s="2" t="s">
        <v>158</v>
      </c>
      <c r="B139" s="2" t="s">
        <v>2</v>
      </c>
      <c r="C139" s="4">
        <v>28630</v>
      </c>
      <c r="D139" s="3">
        <f ca="1" t="shared" si="6"/>
        <v>29</v>
      </c>
    </row>
    <row r="140" spans="1:4" ht="10.5">
      <c r="A140" s="2" t="s">
        <v>159</v>
      </c>
      <c r="B140" s="2" t="s">
        <v>2</v>
      </c>
      <c r="C140" s="4">
        <v>29148</v>
      </c>
      <c r="D140" s="3">
        <f ca="1" t="shared" si="6"/>
        <v>27</v>
      </c>
    </row>
    <row r="141" spans="1:4" ht="10.5">
      <c r="A141" s="2" t="s">
        <v>160</v>
      </c>
      <c r="B141" s="2" t="s">
        <v>3</v>
      </c>
      <c r="C141" s="4">
        <v>21295</v>
      </c>
      <c r="D141" s="3">
        <f ca="1" t="shared" si="6"/>
        <v>49</v>
      </c>
    </row>
    <row r="142" spans="1:4" ht="10.5">
      <c r="A142" s="2" t="s">
        <v>161</v>
      </c>
      <c r="B142" s="2" t="s">
        <v>3</v>
      </c>
      <c r="C142" s="4">
        <v>27967</v>
      </c>
      <c r="D142" s="3">
        <f ca="1" t="shared" si="6"/>
        <v>30</v>
      </c>
    </row>
    <row r="143" spans="1:4" ht="10.5">
      <c r="A143" s="2" t="s">
        <v>162</v>
      </c>
      <c r="B143" s="2" t="s">
        <v>2</v>
      </c>
      <c r="C143" s="4">
        <v>18586</v>
      </c>
      <c r="D143" s="3">
        <f ca="1" t="shared" si="6"/>
        <v>56</v>
      </c>
    </row>
    <row r="144" spans="1:4" ht="10.5">
      <c r="A144" s="2" t="s">
        <v>163</v>
      </c>
      <c r="B144" s="2" t="s">
        <v>3</v>
      </c>
      <c r="C144" s="4">
        <v>17961</v>
      </c>
      <c r="D144" s="3">
        <f ca="1" t="shared" si="6"/>
        <v>58</v>
      </c>
    </row>
    <row r="145" spans="1:4" ht="10.5">
      <c r="A145" s="2" t="s">
        <v>164</v>
      </c>
      <c r="B145" s="2" t="s">
        <v>3</v>
      </c>
      <c r="C145" s="4">
        <v>20176</v>
      </c>
      <c r="D145" s="3">
        <f ca="1" t="shared" si="6"/>
        <v>52</v>
      </c>
    </row>
    <row r="146" spans="1:4" ht="10.5">
      <c r="A146" s="2" t="s">
        <v>165</v>
      </c>
      <c r="B146" s="2" t="s">
        <v>3</v>
      </c>
      <c r="C146" s="4">
        <v>21125</v>
      </c>
      <c r="D146" s="3">
        <f ca="1" t="shared" si="6"/>
        <v>49</v>
      </c>
    </row>
    <row r="147" spans="1:4" ht="10.5">
      <c r="A147" s="2" t="s">
        <v>166</v>
      </c>
      <c r="B147" s="2" t="s">
        <v>3</v>
      </c>
      <c r="C147" s="4">
        <v>27530</v>
      </c>
      <c r="D147" s="3">
        <f ca="1" t="shared" si="6"/>
        <v>32</v>
      </c>
    </row>
    <row r="148" spans="1:4" ht="10.5">
      <c r="A148" s="2" t="s">
        <v>167</v>
      </c>
      <c r="B148" s="2" t="s">
        <v>3</v>
      </c>
      <c r="C148" s="4">
        <v>21316</v>
      </c>
      <c r="D148" s="3">
        <f ca="1" t="shared" si="6"/>
        <v>49</v>
      </c>
    </row>
    <row r="149" spans="1:4" ht="10.5">
      <c r="A149" s="2" t="s">
        <v>168</v>
      </c>
      <c r="B149" s="2" t="s">
        <v>3</v>
      </c>
      <c r="C149" s="4">
        <v>24247</v>
      </c>
      <c r="D149" s="3">
        <f ca="1" t="shared" si="6"/>
        <v>41</v>
      </c>
    </row>
    <row r="150" spans="1:4" ht="10.5">
      <c r="A150" s="2" t="s">
        <v>169</v>
      </c>
      <c r="B150" s="2" t="s">
        <v>2</v>
      </c>
      <c r="C150" s="4">
        <v>29780</v>
      </c>
      <c r="D150" s="3">
        <f ca="1" t="shared" si="6"/>
        <v>25</v>
      </c>
    </row>
    <row r="151" spans="1:4" ht="10.5">
      <c r="A151" s="2" t="s">
        <v>170</v>
      </c>
      <c r="B151" s="2" t="s">
        <v>3</v>
      </c>
      <c r="C151" s="4">
        <v>28912</v>
      </c>
      <c r="D151" s="3">
        <f ca="1" t="shared" si="6"/>
        <v>28</v>
      </c>
    </row>
    <row r="152" spans="1:4" ht="10.5">
      <c r="A152" s="2" t="s">
        <v>171</v>
      </c>
      <c r="B152" s="2" t="s">
        <v>3</v>
      </c>
      <c r="C152" s="4">
        <v>20578</v>
      </c>
      <c r="D152" s="3">
        <f ca="1" t="shared" si="6"/>
        <v>51</v>
      </c>
    </row>
    <row r="153" spans="1:4" ht="10.5">
      <c r="A153" s="2" t="s">
        <v>172</v>
      </c>
      <c r="B153" s="2" t="s">
        <v>2</v>
      </c>
      <c r="C153" s="4">
        <v>27077</v>
      </c>
      <c r="D153" s="3">
        <f ca="1" t="shared" si="6"/>
        <v>33</v>
      </c>
    </row>
    <row r="154" spans="1:4" ht="10.5">
      <c r="A154" s="2" t="s">
        <v>173</v>
      </c>
      <c r="B154" s="2" t="s">
        <v>3</v>
      </c>
      <c r="C154" s="4">
        <v>28161</v>
      </c>
      <c r="D154" s="3">
        <f ca="1" t="shared" si="6"/>
        <v>30</v>
      </c>
    </row>
    <row r="155" spans="1:4" ht="10.5">
      <c r="A155" s="2" t="s">
        <v>174</v>
      </c>
      <c r="B155" s="2" t="s">
        <v>2</v>
      </c>
      <c r="C155" s="4">
        <v>28017</v>
      </c>
      <c r="D155" s="3">
        <f ca="1" t="shared" si="6"/>
        <v>30</v>
      </c>
    </row>
    <row r="156" spans="1:4" ht="10.5">
      <c r="A156" s="2" t="s">
        <v>175</v>
      </c>
      <c r="B156" s="2" t="s">
        <v>3</v>
      </c>
      <c r="C156" s="4">
        <v>22617</v>
      </c>
      <c r="D156" s="3">
        <f ca="1" t="shared" si="6"/>
        <v>45</v>
      </c>
    </row>
    <row r="157" spans="1:4" ht="10.5">
      <c r="A157" s="2" t="s">
        <v>176</v>
      </c>
      <c r="B157" s="2" t="s">
        <v>3</v>
      </c>
      <c r="C157" s="4">
        <v>30382</v>
      </c>
      <c r="D157" s="3">
        <f ca="1" t="shared" si="6"/>
        <v>24</v>
      </c>
    </row>
    <row r="158" spans="1:4" ht="10.5">
      <c r="A158" s="2" t="s">
        <v>177</v>
      </c>
      <c r="B158" s="2" t="s">
        <v>3</v>
      </c>
      <c r="C158" s="4">
        <v>30206</v>
      </c>
      <c r="D158" s="3">
        <f ca="1" t="shared" si="6"/>
        <v>24</v>
      </c>
    </row>
    <row r="159" spans="1:4" ht="10.5">
      <c r="A159" s="2" t="s">
        <v>178</v>
      </c>
      <c r="B159" s="2" t="s">
        <v>2</v>
      </c>
      <c r="C159" s="4">
        <v>21682</v>
      </c>
      <c r="D159" s="3">
        <f ca="1" t="shared" si="6"/>
        <v>48</v>
      </c>
    </row>
    <row r="160" spans="1:4" ht="10.5">
      <c r="A160" s="2" t="s">
        <v>179</v>
      </c>
      <c r="B160" s="2" t="s">
        <v>3</v>
      </c>
      <c r="C160" s="4">
        <v>21863</v>
      </c>
      <c r="D160" s="3">
        <f ca="1" t="shared" si="6"/>
        <v>47</v>
      </c>
    </row>
    <row r="161" spans="1:4" ht="10.5">
      <c r="A161" s="2" t="s">
        <v>180</v>
      </c>
      <c r="B161" s="2" t="s">
        <v>3</v>
      </c>
      <c r="C161" s="4">
        <v>29244</v>
      </c>
      <c r="D161" s="3">
        <f ca="1" t="shared" si="6"/>
        <v>27</v>
      </c>
    </row>
    <row r="162" spans="1:4" ht="10.5">
      <c r="A162" s="2" t="s">
        <v>181</v>
      </c>
      <c r="B162" s="2" t="s">
        <v>3</v>
      </c>
      <c r="C162" s="4">
        <v>21802</v>
      </c>
      <c r="D162" s="3">
        <f ca="1" t="shared" si="6"/>
        <v>47</v>
      </c>
    </row>
    <row r="163" spans="1:4" ht="10.5">
      <c r="A163" s="2" t="s">
        <v>182</v>
      </c>
      <c r="B163" s="2" t="s">
        <v>3</v>
      </c>
      <c r="C163" s="4">
        <v>23507</v>
      </c>
      <c r="D163" s="3">
        <f ca="1" t="shared" si="6"/>
        <v>43</v>
      </c>
    </row>
    <row r="164" spans="1:4" ht="10.5">
      <c r="A164" s="2" t="s">
        <v>183</v>
      </c>
      <c r="B164" s="2" t="s">
        <v>3</v>
      </c>
      <c r="C164" s="4">
        <v>27675</v>
      </c>
      <c r="D164" s="3">
        <f ca="1" t="shared" si="6"/>
        <v>31</v>
      </c>
    </row>
    <row r="165" spans="1:4" ht="10.5">
      <c r="A165" s="2" t="s">
        <v>184</v>
      </c>
      <c r="B165" s="2" t="s">
        <v>3</v>
      </c>
      <c r="C165" s="4">
        <v>18135</v>
      </c>
      <c r="D165" s="3">
        <f ca="1" t="shared" si="6"/>
        <v>57</v>
      </c>
    </row>
    <row r="166" spans="1:4" ht="10.5">
      <c r="A166" s="2" t="s">
        <v>185</v>
      </c>
      <c r="B166" s="2" t="s">
        <v>3</v>
      </c>
      <c r="C166" s="4">
        <v>20221</v>
      </c>
      <c r="D166" s="3">
        <f ca="1" t="shared" si="6"/>
        <v>52</v>
      </c>
    </row>
    <row r="167" spans="1:4" ht="10.5">
      <c r="A167" s="2" t="s">
        <v>186</v>
      </c>
      <c r="B167" s="2" t="s">
        <v>3</v>
      </c>
      <c r="C167" s="4">
        <v>27153</v>
      </c>
      <c r="D167" s="3">
        <f ca="1" t="shared" si="6"/>
        <v>33</v>
      </c>
    </row>
    <row r="168" spans="1:4" ht="10.5">
      <c r="A168" s="2" t="s">
        <v>187</v>
      </c>
      <c r="B168" s="2" t="s">
        <v>3</v>
      </c>
      <c r="C168" s="4">
        <v>18689</v>
      </c>
      <c r="D168" s="3">
        <f ca="1" t="shared" si="6"/>
        <v>56</v>
      </c>
    </row>
    <row r="169" spans="1:4" ht="10.5">
      <c r="A169" s="2" t="s">
        <v>188</v>
      </c>
      <c r="B169" s="2" t="s">
        <v>3</v>
      </c>
      <c r="C169" s="4">
        <v>20362</v>
      </c>
      <c r="D169" s="3">
        <f ca="1" t="shared" si="6"/>
        <v>51</v>
      </c>
    </row>
    <row r="170" spans="1:4" ht="10.5">
      <c r="A170" s="2" t="s">
        <v>189</v>
      </c>
      <c r="B170" s="2" t="s">
        <v>3</v>
      </c>
      <c r="C170" s="4">
        <v>19070</v>
      </c>
      <c r="D170" s="3">
        <f ca="1" t="shared" si="6"/>
        <v>55</v>
      </c>
    </row>
    <row r="171" spans="1:4" ht="10.5">
      <c r="A171" s="2" t="s">
        <v>190</v>
      </c>
      <c r="B171" s="2" t="s">
        <v>2</v>
      </c>
      <c r="C171" s="4">
        <v>23077</v>
      </c>
      <c r="D171" s="3">
        <f ca="1" t="shared" si="6"/>
        <v>44</v>
      </c>
    </row>
    <row r="172" spans="1:4" ht="10.5">
      <c r="A172" s="2" t="s">
        <v>191</v>
      </c>
      <c r="B172" s="2" t="s">
        <v>3</v>
      </c>
      <c r="C172" s="4">
        <v>23011</v>
      </c>
      <c r="D172" s="3">
        <f ca="1" t="shared" si="6"/>
        <v>44</v>
      </c>
    </row>
    <row r="173" spans="1:4" ht="10.5">
      <c r="A173" s="2" t="s">
        <v>192</v>
      </c>
      <c r="B173" s="2" t="s">
        <v>3</v>
      </c>
      <c r="C173" s="4">
        <v>28580</v>
      </c>
      <c r="D173" s="3">
        <f ca="1" t="shared" si="6"/>
        <v>29</v>
      </c>
    </row>
    <row r="174" spans="1:4" ht="10.5">
      <c r="A174" s="2" t="s">
        <v>193</v>
      </c>
      <c r="B174" s="2" t="s">
        <v>3</v>
      </c>
      <c r="C174" s="4">
        <v>28509</v>
      </c>
      <c r="D174" s="3">
        <f ca="1" t="shared" si="6"/>
        <v>29</v>
      </c>
    </row>
    <row r="175" spans="1:4" ht="10.5">
      <c r="A175" s="2" t="s">
        <v>194</v>
      </c>
      <c r="B175" s="2" t="s">
        <v>2</v>
      </c>
      <c r="C175" s="4">
        <v>28166</v>
      </c>
      <c r="D175" s="3">
        <f ca="1" t="shared" si="6"/>
        <v>30</v>
      </c>
    </row>
    <row r="176" spans="1:4" ht="10.5">
      <c r="A176" s="2" t="s">
        <v>195</v>
      </c>
      <c r="B176" s="2" t="s">
        <v>3</v>
      </c>
      <c r="C176" s="4">
        <v>25265</v>
      </c>
      <c r="D176" s="3">
        <f ca="1" t="shared" si="6"/>
        <v>38</v>
      </c>
    </row>
    <row r="177" spans="1:4" ht="10.5">
      <c r="A177" s="2" t="s">
        <v>196</v>
      </c>
      <c r="B177" s="2" t="s">
        <v>2</v>
      </c>
      <c r="C177" s="4">
        <v>21050</v>
      </c>
      <c r="D177" s="3">
        <f ca="1" t="shared" si="6"/>
        <v>49</v>
      </c>
    </row>
    <row r="178" spans="1:4" ht="10.5">
      <c r="A178" s="2" t="s">
        <v>197</v>
      </c>
      <c r="B178" s="2" t="s">
        <v>2</v>
      </c>
      <c r="C178" s="4">
        <v>29860</v>
      </c>
      <c r="D178" s="3">
        <f ca="1" t="shared" si="6"/>
        <v>25</v>
      </c>
    </row>
    <row r="179" spans="1:4" ht="10.5">
      <c r="A179" s="2" t="s">
        <v>198</v>
      </c>
      <c r="B179" s="2" t="s">
        <v>3</v>
      </c>
      <c r="C179" s="4">
        <v>22984</v>
      </c>
      <c r="D179" s="3">
        <f ca="1" t="shared" si="6"/>
        <v>44</v>
      </c>
    </row>
    <row r="180" spans="1:4" ht="10.5">
      <c r="A180" s="2" t="s">
        <v>199</v>
      </c>
      <c r="B180" s="2" t="s">
        <v>2</v>
      </c>
      <c r="C180" s="4">
        <v>29754</v>
      </c>
      <c r="D180" s="3">
        <f ca="1" t="shared" si="6"/>
        <v>26</v>
      </c>
    </row>
    <row r="181" spans="1:4" ht="10.5">
      <c r="A181" s="2" t="s">
        <v>200</v>
      </c>
      <c r="B181" s="2" t="s">
        <v>3</v>
      </c>
      <c r="C181" s="4">
        <v>18037</v>
      </c>
      <c r="D181" s="3">
        <f ca="1" t="shared" si="6"/>
        <v>58</v>
      </c>
    </row>
    <row r="182" spans="1:4" ht="10.5">
      <c r="A182" s="2" t="s">
        <v>201</v>
      </c>
      <c r="B182" s="2" t="s">
        <v>2</v>
      </c>
      <c r="C182" s="4">
        <v>27774</v>
      </c>
      <c r="D182" s="3">
        <f ca="1" t="shared" si="6"/>
        <v>31</v>
      </c>
    </row>
    <row r="183" spans="1:4" ht="10.5">
      <c r="A183" s="2" t="s">
        <v>202</v>
      </c>
      <c r="B183" s="2" t="s">
        <v>3</v>
      </c>
      <c r="C183" s="4">
        <v>22009</v>
      </c>
      <c r="D183" s="3">
        <f ca="1" t="shared" si="6"/>
        <v>47</v>
      </c>
    </row>
    <row r="184" spans="1:4" ht="10.5">
      <c r="A184" s="2" t="s">
        <v>203</v>
      </c>
      <c r="B184" s="2" t="s">
        <v>2</v>
      </c>
      <c r="C184" s="4">
        <v>23133</v>
      </c>
      <c r="D184" s="3">
        <f ca="1" t="shared" si="6"/>
        <v>44</v>
      </c>
    </row>
    <row r="185" spans="1:4" ht="10.5">
      <c r="A185" s="2" t="s">
        <v>204</v>
      </c>
      <c r="B185" s="2" t="s">
        <v>3</v>
      </c>
      <c r="C185" s="4">
        <v>20641</v>
      </c>
      <c r="D185" s="3">
        <f ca="1" t="shared" si="6"/>
        <v>51</v>
      </c>
    </row>
    <row r="186" spans="1:4" ht="10.5">
      <c r="A186" s="2" t="s">
        <v>205</v>
      </c>
      <c r="B186" s="2" t="s">
        <v>3</v>
      </c>
      <c r="C186" s="4">
        <v>21755</v>
      </c>
      <c r="D186" s="3">
        <f ca="1" t="shared" si="6"/>
        <v>47</v>
      </c>
    </row>
    <row r="187" spans="1:4" ht="10.5">
      <c r="A187" s="2" t="s">
        <v>206</v>
      </c>
      <c r="B187" s="2" t="s">
        <v>2</v>
      </c>
      <c r="C187" s="4">
        <v>21761</v>
      </c>
      <c r="D187" s="3">
        <f ca="1" t="shared" si="6"/>
        <v>47</v>
      </c>
    </row>
    <row r="188" spans="1:4" ht="10.5">
      <c r="A188" s="2" t="s">
        <v>207</v>
      </c>
      <c r="B188" s="2" t="s">
        <v>2</v>
      </c>
      <c r="C188" s="4">
        <v>26943</v>
      </c>
      <c r="D188" s="3">
        <f ca="1" t="shared" si="6"/>
        <v>33</v>
      </c>
    </row>
    <row r="189" spans="1:4" ht="10.5">
      <c r="A189" s="2" t="s">
        <v>208</v>
      </c>
      <c r="B189" s="2" t="s">
        <v>3</v>
      </c>
      <c r="C189" s="4">
        <v>25960</v>
      </c>
      <c r="D189" s="3">
        <f ca="1" t="shared" si="6"/>
        <v>36</v>
      </c>
    </row>
    <row r="190" spans="1:4" ht="10.5">
      <c r="A190" s="2" t="s">
        <v>209</v>
      </c>
      <c r="B190" s="2" t="s">
        <v>2</v>
      </c>
      <c r="C190" s="4">
        <v>30552</v>
      </c>
      <c r="D190" s="3">
        <f ca="1" t="shared" si="6"/>
        <v>23</v>
      </c>
    </row>
    <row r="191" spans="1:4" ht="10.5">
      <c r="A191" s="2" t="s">
        <v>210</v>
      </c>
      <c r="B191" s="2" t="s">
        <v>3</v>
      </c>
      <c r="C191" s="4">
        <v>20368</v>
      </c>
      <c r="D191" s="3">
        <f ca="1" t="shared" si="6"/>
        <v>51</v>
      </c>
    </row>
    <row r="192" spans="1:4" ht="10.5">
      <c r="A192" s="2" t="s">
        <v>211</v>
      </c>
      <c r="B192" s="2" t="s">
        <v>2</v>
      </c>
      <c r="C192" s="4">
        <v>18472</v>
      </c>
      <c r="D192" s="3">
        <f ca="1" t="shared" si="6"/>
        <v>56</v>
      </c>
    </row>
    <row r="193" spans="1:4" ht="10.5">
      <c r="A193" s="2" t="s">
        <v>212</v>
      </c>
      <c r="B193" s="2" t="s">
        <v>3</v>
      </c>
      <c r="C193" s="4">
        <v>15505</v>
      </c>
      <c r="D193" s="3">
        <f ca="1" t="shared" si="6"/>
        <v>65</v>
      </c>
    </row>
    <row r="194" spans="1:4" ht="10.5">
      <c r="A194" s="2" t="s">
        <v>213</v>
      </c>
      <c r="B194" s="2" t="s">
        <v>3</v>
      </c>
      <c r="C194" s="4">
        <v>26281</v>
      </c>
      <c r="D194" s="3">
        <f aca="true" ca="1" t="shared" si="7" ref="D194:D257">DATEDIF(C194,TODAY(),"y")</f>
        <v>35</v>
      </c>
    </row>
    <row r="195" spans="1:4" ht="10.5">
      <c r="A195" s="2" t="s">
        <v>214</v>
      </c>
      <c r="B195" s="2" t="s">
        <v>3</v>
      </c>
      <c r="C195" s="4">
        <v>17460</v>
      </c>
      <c r="D195" s="3">
        <f ca="1" t="shared" si="7"/>
        <v>59</v>
      </c>
    </row>
    <row r="196" spans="1:4" ht="10.5">
      <c r="A196" s="2" t="s">
        <v>215</v>
      </c>
      <c r="B196" s="2" t="s">
        <v>3</v>
      </c>
      <c r="C196" s="4">
        <v>19687</v>
      </c>
      <c r="D196" s="3">
        <f ca="1" t="shared" si="7"/>
        <v>53</v>
      </c>
    </row>
    <row r="197" spans="1:4" ht="10.5">
      <c r="A197" s="2" t="s">
        <v>216</v>
      </c>
      <c r="B197" s="2" t="s">
        <v>2</v>
      </c>
      <c r="C197" s="4">
        <v>21192</v>
      </c>
      <c r="D197" s="3">
        <f ca="1" t="shared" si="7"/>
        <v>49</v>
      </c>
    </row>
    <row r="198" spans="1:4" ht="10.5">
      <c r="A198" s="2" t="s">
        <v>217</v>
      </c>
      <c r="B198" s="2" t="s">
        <v>3</v>
      </c>
      <c r="C198" s="4">
        <v>20681</v>
      </c>
      <c r="D198" s="3">
        <f ca="1" t="shared" si="7"/>
        <v>50</v>
      </c>
    </row>
    <row r="199" spans="1:4" ht="10.5">
      <c r="A199" s="2" t="s">
        <v>218</v>
      </c>
      <c r="B199" s="2" t="s">
        <v>2</v>
      </c>
      <c r="C199" s="4">
        <v>18377</v>
      </c>
      <c r="D199" s="3">
        <f ca="1" t="shared" si="7"/>
        <v>57</v>
      </c>
    </row>
    <row r="200" spans="1:4" ht="10.5">
      <c r="A200" s="2" t="s">
        <v>219</v>
      </c>
      <c r="B200" s="2" t="s">
        <v>2</v>
      </c>
      <c r="C200" s="4">
        <v>24980</v>
      </c>
      <c r="D200" s="3">
        <f ca="1" t="shared" si="7"/>
        <v>39</v>
      </c>
    </row>
    <row r="201" spans="1:4" ht="10.5">
      <c r="A201" s="2" t="s">
        <v>220</v>
      </c>
      <c r="B201" s="2" t="s">
        <v>2</v>
      </c>
      <c r="C201" s="4">
        <v>22301</v>
      </c>
      <c r="D201" s="3">
        <f ca="1" t="shared" si="7"/>
        <v>46</v>
      </c>
    </row>
    <row r="202" spans="1:4" ht="10.5">
      <c r="A202" s="2" t="s">
        <v>221</v>
      </c>
      <c r="B202" s="2" t="s">
        <v>2</v>
      </c>
      <c r="C202" s="4">
        <v>22603</v>
      </c>
      <c r="D202" s="3">
        <f ca="1" t="shared" si="7"/>
        <v>45</v>
      </c>
    </row>
    <row r="203" spans="1:4" ht="10.5">
      <c r="A203" s="2" t="s">
        <v>222</v>
      </c>
      <c r="B203" s="2" t="s">
        <v>3</v>
      </c>
      <c r="C203" s="4">
        <v>21302</v>
      </c>
      <c r="D203" s="3">
        <f ca="1" t="shared" si="7"/>
        <v>49</v>
      </c>
    </row>
    <row r="204" spans="1:4" ht="10.5">
      <c r="A204" s="2" t="s">
        <v>223</v>
      </c>
      <c r="B204" s="2" t="s">
        <v>2</v>
      </c>
      <c r="C204" s="4">
        <v>20652</v>
      </c>
      <c r="D204" s="3">
        <f ca="1" t="shared" si="7"/>
        <v>50</v>
      </c>
    </row>
    <row r="205" spans="1:4" ht="10.5">
      <c r="A205" s="2" t="s">
        <v>224</v>
      </c>
      <c r="B205" s="2" t="s">
        <v>3</v>
      </c>
      <c r="C205" s="4">
        <v>15318</v>
      </c>
      <c r="D205" s="3">
        <f ca="1" t="shared" si="7"/>
        <v>65</v>
      </c>
    </row>
    <row r="206" spans="1:4" ht="10.5">
      <c r="A206" s="2" t="s">
        <v>225</v>
      </c>
      <c r="B206" s="2" t="s">
        <v>3</v>
      </c>
      <c r="C206" s="4">
        <v>31759</v>
      </c>
      <c r="D206" s="3">
        <f ca="1" t="shared" si="7"/>
        <v>20</v>
      </c>
    </row>
    <row r="207" spans="1:4" ht="10.5">
      <c r="A207" s="2" t="s">
        <v>226</v>
      </c>
      <c r="B207" s="2" t="s">
        <v>3</v>
      </c>
      <c r="C207" s="4">
        <v>15319</v>
      </c>
      <c r="D207" s="3">
        <f ca="1" t="shared" si="7"/>
        <v>65</v>
      </c>
    </row>
    <row r="208" spans="1:4" ht="10.5">
      <c r="A208" s="2" t="s">
        <v>227</v>
      </c>
      <c r="B208" s="2" t="s">
        <v>3</v>
      </c>
      <c r="C208" s="4">
        <v>22129</v>
      </c>
      <c r="D208" s="3">
        <f ca="1" t="shared" si="7"/>
        <v>46</v>
      </c>
    </row>
    <row r="209" spans="1:4" ht="10.5">
      <c r="A209" s="2" t="s">
        <v>228</v>
      </c>
      <c r="B209" s="2" t="s">
        <v>3</v>
      </c>
      <c r="C209" s="4">
        <v>21282</v>
      </c>
      <c r="D209" s="3">
        <f ca="1" t="shared" si="7"/>
        <v>49</v>
      </c>
    </row>
    <row r="210" spans="1:4" ht="10.5">
      <c r="A210" s="2" t="s">
        <v>229</v>
      </c>
      <c r="B210" s="2" t="s">
        <v>2</v>
      </c>
      <c r="C210" s="4">
        <v>21652</v>
      </c>
      <c r="D210" s="3">
        <f ca="1" t="shared" si="7"/>
        <v>48</v>
      </c>
    </row>
    <row r="211" spans="1:4" ht="10.5">
      <c r="A211" s="2" t="s">
        <v>230</v>
      </c>
      <c r="B211" s="2" t="s">
        <v>2</v>
      </c>
      <c r="C211" s="4">
        <v>27766</v>
      </c>
      <c r="D211" s="3">
        <f ca="1" t="shared" si="7"/>
        <v>31</v>
      </c>
    </row>
    <row r="212" spans="1:4" ht="10.5">
      <c r="A212" s="2" t="s">
        <v>231</v>
      </c>
      <c r="B212" s="2" t="s">
        <v>2</v>
      </c>
      <c r="C212" s="4">
        <v>25281</v>
      </c>
      <c r="D212" s="3">
        <f ca="1" t="shared" si="7"/>
        <v>38</v>
      </c>
    </row>
    <row r="213" spans="1:4" ht="10.5">
      <c r="A213" s="2" t="s">
        <v>232</v>
      </c>
      <c r="B213" s="2" t="s">
        <v>3</v>
      </c>
      <c r="C213" s="4">
        <v>23411</v>
      </c>
      <c r="D213" s="3">
        <f ca="1" t="shared" si="7"/>
        <v>43</v>
      </c>
    </row>
    <row r="214" spans="1:4" ht="10.5">
      <c r="A214" s="2" t="s">
        <v>233</v>
      </c>
      <c r="B214" s="2" t="s">
        <v>2</v>
      </c>
      <c r="C214" s="4">
        <v>21463</v>
      </c>
      <c r="D214" s="3">
        <f ca="1" t="shared" si="7"/>
        <v>48</v>
      </c>
    </row>
    <row r="215" spans="1:4" ht="10.5">
      <c r="A215" s="2" t="s">
        <v>234</v>
      </c>
      <c r="B215" s="2" t="s">
        <v>3</v>
      </c>
      <c r="C215" s="4">
        <v>23162</v>
      </c>
      <c r="D215" s="3">
        <f ca="1" t="shared" si="7"/>
        <v>44</v>
      </c>
    </row>
    <row r="216" spans="1:4" ht="10.5">
      <c r="A216" s="2" t="s">
        <v>235</v>
      </c>
      <c r="B216" s="2" t="s">
        <v>2</v>
      </c>
      <c r="C216" s="4">
        <v>20953</v>
      </c>
      <c r="D216" s="3">
        <f ca="1" t="shared" si="7"/>
        <v>50</v>
      </c>
    </row>
    <row r="217" spans="1:4" ht="10.5">
      <c r="A217" s="2" t="s">
        <v>236</v>
      </c>
      <c r="B217" s="2" t="s">
        <v>2</v>
      </c>
      <c r="C217" s="4">
        <v>27079</v>
      </c>
      <c r="D217" s="3">
        <f ca="1" t="shared" si="7"/>
        <v>33</v>
      </c>
    </row>
    <row r="218" spans="1:4" ht="10.5">
      <c r="A218" s="2" t="s">
        <v>237</v>
      </c>
      <c r="B218" s="2" t="s">
        <v>2</v>
      </c>
      <c r="C218" s="4">
        <v>16621</v>
      </c>
      <c r="D218" s="3">
        <f ca="1" t="shared" si="7"/>
        <v>62</v>
      </c>
    </row>
    <row r="219" spans="1:4" ht="10.5">
      <c r="A219" s="2" t="s">
        <v>238</v>
      </c>
      <c r="B219" s="2" t="s">
        <v>3</v>
      </c>
      <c r="C219" s="4">
        <v>28839</v>
      </c>
      <c r="D219" s="3">
        <f ca="1" t="shared" si="7"/>
        <v>28</v>
      </c>
    </row>
    <row r="220" spans="1:4" ht="10.5">
      <c r="A220" s="2" t="s">
        <v>239</v>
      </c>
      <c r="B220" s="2" t="s">
        <v>2</v>
      </c>
      <c r="C220" s="4">
        <v>29252</v>
      </c>
      <c r="D220" s="3">
        <f ca="1" t="shared" si="7"/>
        <v>27</v>
      </c>
    </row>
    <row r="221" spans="1:4" ht="10.5">
      <c r="A221" s="2" t="s">
        <v>240</v>
      </c>
      <c r="B221" s="2" t="s">
        <v>2</v>
      </c>
      <c r="C221" s="4">
        <v>20149</v>
      </c>
      <c r="D221" s="3">
        <f ca="1" t="shared" si="7"/>
        <v>52</v>
      </c>
    </row>
    <row r="222" spans="1:4" ht="10.5">
      <c r="A222" s="2" t="s">
        <v>241</v>
      </c>
      <c r="B222" s="2" t="s">
        <v>2</v>
      </c>
      <c r="C222" s="4">
        <v>23098</v>
      </c>
      <c r="D222" s="3">
        <f ca="1" t="shared" si="7"/>
        <v>44</v>
      </c>
    </row>
    <row r="223" spans="1:4" ht="10.5">
      <c r="A223" s="2" t="s">
        <v>242</v>
      </c>
      <c r="B223" s="2" t="s">
        <v>3</v>
      </c>
      <c r="C223" s="4">
        <v>19262</v>
      </c>
      <c r="D223" s="3">
        <f ca="1" t="shared" si="7"/>
        <v>54</v>
      </c>
    </row>
    <row r="224" spans="1:4" ht="10.5">
      <c r="A224" s="2" t="s">
        <v>243</v>
      </c>
      <c r="B224" s="2" t="s">
        <v>3</v>
      </c>
      <c r="C224" s="4">
        <v>22288</v>
      </c>
      <c r="D224" s="3">
        <f ca="1" t="shared" si="7"/>
        <v>46</v>
      </c>
    </row>
    <row r="225" spans="1:4" ht="10.5">
      <c r="A225" s="2" t="s">
        <v>244</v>
      </c>
      <c r="B225" s="2" t="s">
        <v>3</v>
      </c>
      <c r="C225" s="4">
        <v>20383</v>
      </c>
      <c r="D225" s="3">
        <f ca="1" t="shared" si="7"/>
        <v>51</v>
      </c>
    </row>
    <row r="226" spans="1:4" ht="10.5">
      <c r="A226" s="2" t="s">
        <v>245</v>
      </c>
      <c r="B226" s="2" t="s">
        <v>3</v>
      </c>
      <c r="C226" s="4">
        <v>27284</v>
      </c>
      <c r="D226" s="3">
        <f ca="1" t="shared" si="7"/>
        <v>32</v>
      </c>
    </row>
    <row r="227" spans="1:4" ht="10.5">
      <c r="A227" s="2" t="s">
        <v>246</v>
      </c>
      <c r="B227" s="2" t="s">
        <v>3</v>
      </c>
      <c r="C227" s="4">
        <v>20485</v>
      </c>
      <c r="D227" s="3">
        <f ca="1" t="shared" si="7"/>
        <v>51</v>
      </c>
    </row>
    <row r="228" spans="1:4" ht="10.5">
      <c r="A228" s="2" t="s">
        <v>247</v>
      </c>
      <c r="B228" s="2" t="s">
        <v>2</v>
      </c>
      <c r="C228" s="4">
        <v>22639</v>
      </c>
      <c r="D228" s="3">
        <f ca="1" t="shared" si="7"/>
        <v>45</v>
      </c>
    </row>
    <row r="229" spans="1:4" ht="10.5">
      <c r="A229" s="2" t="s">
        <v>248</v>
      </c>
      <c r="B229" s="2" t="s">
        <v>2</v>
      </c>
      <c r="C229" s="4">
        <v>20090</v>
      </c>
      <c r="D229" s="3">
        <f ca="1" t="shared" si="7"/>
        <v>52</v>
      </c>
    </row>
    <row r="230" spans="1:4" ht="10.5">
      <c r="A230" s="2" t="s">
        <v>249</v>
      </c>
      <c r="B230" s="2" t="s">
        <v>2</v>
      </c>
      <c r="C230" s="4">
        <v>29274</v>
      </c>
      <c r="D230" s="3">
        <f ca="1" t="shared" si="7"/>
        <v>27</v>
      </c>
    </row>
    <row r="231" spans="1:4" ht="10.5">
      <c r="A231" s="2" t="s">
        <v>250</v>
      </c>
      <c r="B231" s="2" t="s">
        <v>2</v>
      </c>
      <c r="C231" s="4">
        <v>20409</v>
      </c>
      <c r="D231" s="3">
        <f ca="1" t="shared" si="7"/>
        <v>51</v>
      </c>
    </row>
    <row r="232" spans="1:4" ht="10.5">
      <c r="A232" s="2" t="s">
        <v>251</v>
      </c>
      <c r="B232" s="2" t="s">
        <v>3</v>
      </c>
      <c r="C232" s="4">
        <v>20737</v>
      </c>
      <c r="D232" s="3">
        <f ca="1" t="shared" si="7"/>
        <v>50</v>
      </c>
    </row>
    <row r="233" spans="1:4" ht="10.5">
      <c r="A233" s="2" t="s">
        <v>252</v>
      </c>
      <c r="B233" s="2" t="s">
        <v>3</v>
      </c>
      <c r="C233" s="4">
        <v>22133</v>
      </c>
      <c r="D233" s="3">
        <f ca="1" t="shared" si="7"/>
        <v>46</v>
      </c>
    </row>
    <row r="234" spans="1:4" ht="10.5">
      <c r="A234" s="2" t="s">
        <v>253</v>
      </c>
      <c r="B234" s="2" t="s">
        <v>3</v>
      </c>
      <c r="C234" s="4">
        <v>21288</v>
      </c>
      <c r="D234" s="3">
        <f ca="1" t="shared" si="7"/>
        <v>49</v>
      </c>
    </row>
    <row r="235" spans="1:4" ht="10.5">
      <c r="A235" s="2" t="s">
        <v>254</v>
      </c>
      <c r="B235" s="2" t="s">
        <v>2</v>
      </c>
      <c r="C235" s="4">
        <v>27699</v>
      </c>
      <c r="D235" s="3">
        <f ca="1" t="shared" si="7"/>
        <v>31</v>
      </c>
    </row>
    <row r="236" spans="1:4" ht="10.5">
      <c r="A236" s="2" t="s">
        <v>255</v>
      </c>
      <c r="B236" s="2" t="s">
        <v>3</v>
      </c>
      <c r="C236" s="4">
        <v>18666</v>
      </c>
      <c r="D236" s="3">
        <f ca="1" t="shared" si="7"/>
        <v>56</v>
      </c>
    </row>
    <row r="237" spans="1:4" ht="10.5">
      <c r="A237" s="2" t="s">
        <v>256</v>
      </c>
      <c r="B237" s="2" t="s">
        <v>2</v>
      </c>
      <c r="C237" s="4">
        <v>19327</v>
      </c>
      <c r="D237" s="3">
        <f ca="1" t="shared" si="7"/>
        <v>54</v>
      </c>
    </row>
    <row r="238" spans="1:4" ht="10.5">
      <c r="A238" s="2" t="s">
        <v>257</v>
      </c>
      <c r="B238" s="2" t="s">
        <v>3</v>
      </c>
      <c r="C238" s="4">
        <v>28235</v>
      </c>
      <c r="D238" s="3">
        <f ca="1" t="shared" si="7"/>
        <v>30</v>
      </c>
    </row>
    <row r="239" spans="1:4" ht="10.5">
      <c r="A239" s="2" t="s">
        <v>258</v>
      </c>
      <c r="B239" s="2" t="s">
        <v>3</v>
      </c>
      <c r="C239" s="4">
        <v>23189</v>
      </c>
      <c r="D239" s="3">
        <f ca="1" t="shared" si="7"/>
        <v>44</v>
      </c>
    </row>
    <row r="240" spans="1:4" ht="10.5">
      <c r="A240" s="2" t="s">
        <v>259</v>
      </c>
      <c r="B240" s="2" t="s">
        <v>2</v>
      </c>
      <c r="C240" s="4">
        <v>19815</v>
      </c>
      <c r="D240" s="3">
        <f ca="1" t="shared" si="7"/>
        <v>53</v>
      </c>
    </row>
    <row r="241" spans="1:4" ht="10.5">
      <c r="A241" s="2" t="s">
        <v>260</v>
      </c>
      <c r="B241" s="2" t="s">
        <v>2</v>
      </c>
      <c r="C241" s="4">
        <v>27770</v>
      </c>
      <c r="D241" s="3">
        <f ca="1" t="shared" si="7"/>
        <v>31</v>
      </c>
    </row>
    <row r="242" spans="1:4" ht="10.5">
      <c r="A242" s="2" t="s">
        <v>261</v>
      </c>
      <c r="B242" s="2" t="s">
        <v>3</v>
      </c>
      <c r="C242" s="4">
        <v>23356</v>
      </c>
      <c r="D242" s="3">
        <f ca="1" t="shared" si="7"/>
        <v>43</v>
      </c>
    </row>
    <row r="243" spans="1:4" ht="10.5">
      <c r="A243" s="2" t="s">
        <v>262</v>
      </c>
      <c r="B243" s="2" t="s">
        <v>3</v>
      </c>
      <c r="C243" s="4">
        <v>28659</v>
      </c>
      <c r="D243" s="3">
        <f ca="1" t="shared" si="7"/>
        <v>29</v>
      </c>
    </row>
    <row r="244" spans="1:4" ht="10.5">
      <c r="A244" s="2" t="s">
        <v>263</v>
      </c>
      <c r="B244" s="2" t="s">
        <v>3</v>
      </c>
      <c r="C244" s="4">
        <v>22082</v>
      </c>
      <c r="D244" s="3">
        <f ca="1" t="shared" si="7"/>
        <v>47</v>
      </c>
    </row>
    <row r="245" spans="1:4" ht="10.5">
      <c r="A245" s="2" t="s">
        <v>264</v>
      </c>
      <c r="B245" s="2" t="s">
        <v>2</v>
      </c>
      <c r="C245" s="4">
        <v>23243</v>
      </c>
      <c r="D245" s="3">
        <f ca="1" t="shared" si="7"/>
        <v>43</v>
      </c>
    </row>
    <row r="246" spans="1:4" ht="10.5">
      <c r="A246" s="2" t="s">
        <v>265</v>
      </c>
      <c r="B246" s="2" t="s">
        <v>2</v>
      </c>
      <c r="C246" s="4">
        <v>17002</v>
      </c>
      <c r="D246" s="3">
        <f ca="1" t="shared" si="7"/>
        <v>60</v>
      </c>
    </row>
    <row r="247" spans="1:4" ht="10.5">
      <c r="A247" s="2" t="s">
        <v>266</v>
      </c>
      <c r="B247" s="2" t="s">
        <v>3</v>
      </c>
      <c r="C247" s="4">
        <v>27502</v>
      </c>
      <c r="D247" s="3">
        <f ca="1" t="shared" si="7"/>
        <v>32</v>
      </c>
    </row>
    <row r="248" spans="1:4" ht="10.5">
      <c r="A248" s="2" t="s">
        <v>267</v>
      </c>
      <c r="B248" s="2" t="s">
        <v>3</v>
      </c>
      <c r="C248" s="4">
        <v>25649</v>
      </c>
      <c r="D248" s="3">
        <f ca="1" t="shared" si="7"/>
        <v>37</v>
      </c>
    </row>
    <row r="249" spans="1:4" ht="10.5">
      <c r="A249" s="2" t="s">
        <v>268</v>
      </c>
      <c r="B249" s="2" t="s">
        <v>3</v>
      </c>
      <c r="C249" s="4">
        <v>17610</v>
      </c>
      <c r="D249" s="3">
        <f ca="1" t="shared" si="7"/>
        <v>59</v>
      </c>
    </row>
    <row r="250" spans="1:4" ht="10.5">
      <c r="A250" s="2" t="s">
        <v>269</v>
      </c>
      <c r="B250" s="2" t="s">
        <v>3</v>
      </c>
      <c r="C250" s="4">
        <v>28184</v>
      </c>
      <c r="D250" s="3">
        <f ca="1" t="shared" si="7"/>
        <v>30</v>
      </c>
    </row>
    <row r="251" spans="1:4" ht="10.5">
      <c r="A251" s="2" t="s">
        <v>270</v>
      </c>
      <c r="B251" s="2" t="s">
        <v>2</v>
      </c>
      <c r="C251" s="4">
        <v>24175</v>
      </c>
      <c r="D251" s="3">
        <f ca="1" t="shared" si="7"/>
        <v>41</v>
      </c>
    </row>
    <row r="252" spans="1:4" ht="10.5">
      <c r="A252" s="2" t="s">
        <v>271</v>
      </c>
      <c r="B252" s="2" t="s">
        <v>2</v>
      </c>
      <c r="C252" s="4">
        <v>17468</v>
      </c>
      <c r="D252" s="3">
        <f ca="1" t="shared" si="7"/>
        <v>59</v>
      </c>
    </row>
    <row r="253" spans="1:4" ht="10.5">
      <c r="A253" s="2" t="s">
        <v>272</v>
      </c>
      <c r="B253" s="2" t="s">
        <v>3</v>
      </c>
      <c r="C253" s="4">
        <v>16338</v>
      </c>
      <c r="D253" s="3">
        <f ca="1" t="shared" si="7"/>
        <v>62</v>
      </c>
    </row>
    <row r="254" spans="1:4" ht="10.5">
      <c r="A254" s="2" t="s">
        <v>273</v>
      </c>
      <c r="B254" s="2" t="s">
        <v>3</v>
      </c>
      <c r="C254" s="4">
        <v>19445</v>
      </c>
      <c r="D254" s="3">
        <f ca="1" t="shared" si="7"/>
        <v>54</v>
      </c>
    </row>
    <row r="255" spans="1:4" ht="10.5">
      <c r="A255" s="2" t="s">
        <v>274</v>
      </c>
      <c r="B255" s="2" t="s">
        <v>3</v>
      </c>
      <c r="C255" s="4">
        <v>27350</v>
      </c>
      <c r="D255" s="3">
        <f ca="1" t="shared" si="7"/>
        <v>32</v>
      </c>
    </row>
    <row r="256" spans="1:4" ht="10.5">
      <c r="A256" s="2" t="s">
        <v>275</v>
      </c>
      <c r="B256" s="2" t="s">
        <v>3</v>
      </c>
      <c r="C256" s="4">
        <v>20422</v>
      </c>
      <c r="D256" s="3">
        <f ca="1" t="shared" si="7"/>
        <v>51</v>
      </c>
    </row>
    <row r="257" spans="1:4" ht="10.5">
      <c r="A257" s="2" t="s">
        <v>276</v>
      </c>
      <c r="B257" s="2" t="s">
        <v>3</v>
      </c>
      <c r="C257" s="4">
        <v>22454</v>
      </c>
      <c r="D257" s="3">
        <f ca="1" t="shared" si="7"/>
        <v>46</v>
      </c>
    </row>
    <row r="258" spans="1:4" ht="10.5">
      <c r="A258" s="2" t="s">
        <v>277</v>
      </c>
      <c r="B258" s="2" t="s">
        <v>2</v>
      </c>
      <c r="C258" s="4">
        <v>27084</v>
      </c>
      <c r="D258" s="3">
        <f aca="true" ca="1" t="shared" si="8" ref="D258:D275">DATEDIF(C258,TODAY(),"y")</f>
        <v>33</v>
      </c>
    </row>
    <row r="259" spans="1:4" ht="10.5">
      <c r="A259" s="2" t="s">
        <v>278</v>
      </c>
      <c r="B259" s="2" t="s">
        <v>3</v>
      </c>
      <c r="C259" s="4">
        <v>20520</v>
      </c>
      <c r="D259" s="3">
        <f ca="1" t="shared" si="8"/>
        <v>51</v>
      </c>
    </row>
    <row r="260" spans="1:4" ht="10.5">
      <c r="A260" s="2" t="s">
        <v>279</v>
      </c>
      <c r="B260" s="2" t="s">
        <v>3</v>
      </c>
      <c r="C260" s="4">
        <v>27844</v>
      </c>
      <c r="D260" s="3">
        <f ca="1" t="shared" si="8"/>
        <v>31</v>
      </c>
    </row>
    <row r="261" spans="1:4" ht="10.5">
      <c r="A261" s="2" t="s">
        <v>280</v>
      </c>
      <c r="B261" s="2" t="s">
        <v>3</v>
      </c>
      <c r="C261" s="4">
        <v>21991</v>
      </c>
      <c r="D261" s="3">
        <f ca="1" t="shared" si="8"/>
        <v>47</v>
      </c>
    </row>
    <row r="262" spans="1:4" ht="10.5">
      <c r="A262" s="2" t="s">
        <v>281</v>
      </c>
      <c r="B262" s="2" t="s">
        <v>2</v>
      </c>
      <c r="C262" s="4">
        <v>19378</v>
      </c>
      <c r="D262" s="3">
        <f ca="1" t="shared" si="8"/>
        <v>54</v>
      </c>
    </row>
    <row r="263" spans="1:4" ht="10.5">
      <c r="A263" s="2" t="s">
        <v>282</v>
      </c>
      <c r="B263" s="2" t="s">
        <v>2</v>
      </c>
      <c r="C263" s="4">
        <v>26274</v>
      </c>
      <c r="D263" s="3">
        <f ca="1" t="shared" si="8"/>
        <v>35</v>
      </c>
    </row>
    <row r="264" spans="1:4" ht="10.5">
      <c r="A264" s="2" t="s">
        <v>283</v>
      </c>
      <c r="B264" s="2" t="s">
        <v>3</v>
      </c>
      <c r="C264" s="4">
        <v>18215</v>
      </c>
      <c r="D264" s="3">
        <f ca="1" t="shared" si="8"/>
        <v>57</v>
      </c>
    </row>
    <row r="265" spans="1:4" ht="10.5">
      <c r="A265" s="2" t="s">
        <v>284</v>
      </c>
      <c r="B265" s="2" t="s">
        <v>2</v>
      </c>
      <c r="C265" s="4">
        <v>18530</v>
      </c>
      <c r="D265" s="3">
        <f ca="1" t="shared" si="8"/>
        <v>56</v>
      </c>
    </row>
    <row r="266" spans="1:4" ht="10.5">
      <c r="A266" s="2" t="s">
        <v>285</v>
      </c>
      <c r="B266" s="2" t="s">
        <v>3</v>
      </c>
      <c r="C266" s="4">
        <v>27353</v>
      </c>
      <c r="D266" s="3">
        <f ca="1" t="shared" si="8"/>
        <v>32</v>
      </c>
    </row>
    <row r="267" spans="1:4" ht="10.5">
      <c r="A267" s="2" t="s">
        <v>286</v>
      </c>
      <c r="B267" s="2" t="s">
        <v>3</v>
      </c>
      <c r="C267" s="4">
        <v>29764</v>
      </c>
      <c r="D267" s="3">
        <f ca="1" t="shared" si="8"/>
        <v>26</v>
      </c>
    </row>
    <row r="268" spans="1:4" ht="10.5">
      <c r="A268" s="2" t="s">
        <v>287</v>
      </c>
      <c r="B268" s="2" t="s">
        <v>3</v>
      </c>
      <c r="C268" s="4">
        <v>27343</v>
      </c>
      <c r="D268" s="3">
        <f ca="1" t="shared" si="8"/>
        <v>32</v>
      </c>
    </row>
    <row r="269" spans="1:4" ht="10.5">
      <c r="A269" s="2" t="s">
        <v>288</v>
      </c>
      <c r="B269" s="2" t="s">
        <v>3</v>
      </c>
      <c r="C269" s="4">
        <v>20732</v>
      </c>
      <c r="D269" s="3">
        <f ca="1" t="shared" si="8"/>
        <v>50</v>
      </c>
    </row>
    <row r="270" spans="1:4" ht="10.5">
      <c r="A270" s="2" t="s">
        <v>289</v>
      </c>
      <c r="B270" s="2" t="s">
        <v>3</v>
      </c>
      <c r="C270" s="4">
        <v>19960</v>
      </c>
      <c r="D270" s="3">
        <f ca="1" t="shared" si="8"/>
        <v>52</v>
      </c>
    </row>
    <row r="271" spans="1:4" ht="10.5">
      <c r="A271" s="2" t="s">
        <v>290</v>
      </c>
      <c r="B271" s="2" t="s">
        <v>2</v>
      </c>
      <c r="C271" s="4">
        <v>20850</v>
      </c>
      <c r="D271" s="3">
        <f ca="1" t="shared" si="8"/>
        <v>50</v>
      </c>
    </row>
    <row r="272" spans="1:4" ht="10.5">
      <c r="A272" s="2" t="s">
        <v>291</v>
      </c>
      <c r="B272" s="2" t="s">
        <v>3</v>
      </c>
      <c r="C272" s="4">
        <v>23280</v>
      </c>
      <c r="D272" s="3">
        <f ca="1" t="shared" si="8"/>
        <v>43</v>
      </c>
    </row>
    <row r="273" spans="1:4" ht="10.5">
      <c r="A273" s="2" t="s">
        <v>292</v>
      </c>
      <c r="B273" s="2" t="s">
        <v>3</v>
      </c>
      <c r="C273" s="4">
        <v>19212</v>
      </c>
      <c r="D273" s="3">
        <f ca="1" t="shared" si="8"/>
        <v>54</v>
      </c>
    </row>
    <row r="274" spans="1:4" ht="10.5">
      <c r="A274" s="2" t="s">
        <v>293</v>
      </c>
      <c r="B274" s="2" t="s">
        <v>3</v>
      </c>
      <c r="C274" s="4">
        <v>26840</v>
      </c>
      <c r="D274" s="3">
        <f ca="1" t="shared" si="8"/>
        <v>34</v>
      </c>
    </row>
    <row r="275" spans="1:4" ht="10.5">
      <c r="A275" s="2" t="s">
        <v>294</v>
      </c>
      <c r="B275" s="2" t="s">
        <v>3</v>
      </c>
      <c r="C275" s="4">
        <v>21087</v>
      </c>
      <c r="D275" s="3">
        <f ca="1" t="shared" si="8"/>
        <v>49</v>
      </c>
    </row>
    <row r="276" spans="1:4" ht="10.5">
      <c r="A276" s="2"/>
      <c r="B276" s="2"/>
      <c r="C276" s="4"/>
      <c r="D276" s="3"/>
    </row>
    <row r="277" spans="1:4" ht="10.5">
      <c r="A277" s="2"/>
      <c r="B277" s="2"/>
      <c r="C277" s="4"/>
      <c r="D277" s="3"/>
    </row>
    <row r="278" spans="1:4" ht="10.5">
      <c r="A278" s="2"/>
      <c r="B278" s="2"/>
      <c r="C278" s="4"/>
      <c r="D278" s="3"/>
    </row>
    <row r="279" spans="1:4" ht="10.5">
      <c r="A279" s="2"/>
      <c r="B279" s="2"/>
      <c r="C279" s="4"/>
      <c r="D279" s="3"/>
    </row>
    <row r="280" spans="1:4" ht="10.5">
      <c r="A280" s="2"/>
      <c r="B280" s="2"/>
      <c r="C280" s="4"/>
      <c r="D280" s="3"/>
    </row>
    <row r="281" spans="1:4" ht="10.5">
      <c r="A281" s="2"/>
      <c r="B281" s="2"/>
      <c r="C281" s="4"/>
      <c r="D281" s="3"/>
    </row>
    <row r="282" spans="1:4" ht="10.5">
      <c r="A282" s="2"/>
      <c r="B282" s="2"/>
      <c r="C282" s="4"/>
      <c r="D282" s="3"/>
    </row>
    <row r="283" spans="1:4" ht="10.5">
      <c r="A283" s="2"/>
      <c r="B283" s="2"/>
      <c r="C283" s="4"/>
      <c r="D283" s="3"/>
    </row>
    <row r="284" spans="1:4" ht="10.5">
      <c r="A284" s="2"/>
      <c r="B284" s="2"/>
      <c r="C284" s="4"/>
      <c r="D284" s="3"/>
    </row>
    <row r="285" spans="1:4" ht="10.5">
      <c r="A285" s="2"/>
      <c r="B285" s="2"/>
      <c r="C285" s="4"/>
      <c r="D285" s="3"/>
    </row>
    <row r="286" spans="1:4" ht="10.5">
      <c r="A286" s="2"/>
      <c r="B286" s="2"/>
      <c r="C286" s="4"/>
      <c r="D286" s="3"/>
    </row>
    <row r="287" spans="1:4" ht="10.5">
      <c r="A287" s="2"/>
      <c r="B287" s="2"/>
      <c r="C287" s="4"/>
      <c r="D287" s="3"/>
    </row>
    <row r="288" spans="1:4" ht="10.5">
      <c r="A288" s="2"/>
      <c r="B288" s="2"/>
      <c r="C288" s="4"/>
      <c r="D288" s="3"/>
    </row>
  </sheetData>
  <dataValidations count="1">
    <dataValidation type="list" allowBlank="1" showInputMessage="1" showErrorMessage="1" sqref="Q2:Q3">
      <formula1>$K$3:$K$12</formula1>
    </dataValidation>
  </dataValidations>
  <printOptions horizontalCentered="1"/>
  <pageMargins left="0.4" right="0.4" top="0.8999999999999999" bottom="0.6" header="0.5" footer="0.26"/>
  <pageSetup fitToHeight="0" fitToWidth="1" horizontalDpi="300" verticalDpi="300" orientation="portrait" paperSize="9" scale="82" r:id="rId2"/>
  <headerFooter alignWithMargins="0">
    <oddHeader>&amp;Lhttp://doublevez.com&amp;C&amp;"Arial,Gras"&amp;14&amp;A&amp;R&amp;6jeanmarc.stoeffler</oddHeader>
    <oddFooter>&amp;L&amp;8imprimé le &amp;D à &amp;T&amp;Cpage &amp;P/&amp;N&amp;R&amp;8fichier : &amp;F
feuille 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1" sqref="C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http://doublevez.com
</dc:description>
  <cp:lastModifiedBy>Boisgontier</cp:lastModifiedBy>
  <cp:lastPrinted>2003-12-07T23:00:10Z</cp:lastPrinted>
  <dcterms:created xsi:type="dcterms:W3CDTF">2002-05-16T09:03:22Z</dcterms:created>
  <dcterms:modified xsi:type="dcterms:W3CDTF">2007-07-08T17:47:57Z</dcterms:modified>
  <cp:category/>
  <cp:version/>
  <cp:contentType/>
  <cp:contentStatus/>
</cp:coreProperties>
</file>