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79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<sst xmlns="http://schemas.openxmlformats.org/spreadsheetml/2006/main" count="43" uniqueCount="15">
  <si>
    <t>Date</t>
  </si>
  <si>
    <t>A</t>
  </si>
  <si>
    <t>B</t>
  </si>
  <si>
    <t>C</t>
  </si>
  <si>
    <t>D</t>
  </si>
  <si>
    <t>03/2017</t>
  </si>
  <si>
    <t>04/2017</t>
  </si>
  <si>
    <t>05/2017</t>
  </si>
  <si>
    <t>06/2017</t>
  </si>
  <si>
    <t>07/2017</t>
  </si>
  <si>
    <t>Nombre de produits différents</t>
  </si>
  <si>
    <t>K</t>
  </si>
  <si>
    <t>M</t>
  </si>
  <si>
    <t>Prod</t>
  </si>
  <si>
    <t>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</si>
</sst>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5">
    <xf numFmtId="0" fontId="0" fillId="0" borderId="0" xfId="0" applyFont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14" fontId="0" fillId="3" borderId="10" xfId="0" applyNumberFormat="1" applyFill="1" applyBorder="1" applyAlignment="1">
      <alignment/>
    </xf>
    <xf numFmtId="0" fontId="0" fillId="3" borderId="0" xfId="0" applyFill="1" applyAlignment="1">
      <alignment/>
    </xf>
    <xf numFmtId="14" fontId="0" fillId="12" borderId="10" xfId="0" applyNumberFormat="1" applyFill="1" applyBorder="1" applyAlignment="1">
      <alignment/>
    </xf>
    <xf numFmtId="0" fontId="0" fillId="12" borderId="0" xfId="0" applyFill="1" applyAlignment="1">
      <alignment/>
    </xf>
    <xf numFmtId="14" fontId="0" fillId="13" borderId="10" xfId="0" applyNumberFormat="1" applyFill="1" applyBorder="1" applyAlignment="1">
      <alignment/>
    </xf>
    <xf numFmtId="0" fontId="0" fillId="13" borderId="0" xfId="0" applyFill="1" applyAlignment="1">
      <alignment/>
    </xf>
    <xf numFmtId="0" fontId="35" fillId="0" borderId="0" xfId="0" applyFont="1" applyAlignment="1">
      <alignment/>
    </xf>
    <xf numFmtId="49" fontId="3" fillId="33" borderId="11" xfId="50" applyNumberFormat="1" applyFont="1" applyFill="1" applyBorder="1">
      <alignment/>
      <protection/>
    </xf>
    <xf numFmtId="0" fontId="0" fillId="33" borderId="11" xfId="0" applyFill="1" applyBorder="1" applyAlignment="1">
      <alignment/>
    </xf>
    <xf numFmtId="14" fontId="0" fillId="33" borderId="12" xfId="0" applyNumberForma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6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1</xdr:row>
      <xdr:rowOff>9525</xdr:rowOff>
    </xdr:from>
    <xdr:to>
      <xdr:col>16</xdr:col>
      <xdr:colOff>114300</xdr:colOff>
      <xdr:row>19</xdr:row>
      <xdr:rowOff>28575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8524875" y="200025"/>
          <a:ext cx="3933825" cy="3448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Function ItemsDifferentsCritere(champ, champCritere1, critere1, Optional oper)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Application.Volatile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Set d = CreateObject("Scripting.Dictionary")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a = champ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b = champCritere1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If IsMissing(oper) Then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k = 1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Else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If oper = "mois" Then k = 2 Else k = 3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End If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For i = 1 To champ.Count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Select Case k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Case 1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If b(i, 1) = critere1 And a(i, 1) &lt;&gt; "" Then d(a(i, 1)) = ""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Case 2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If Month(b(i, 1)) = Month(critere1) And a(i, 1) &lt;&gt; "" Then d(a(i, 1)) = ""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Case 3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If Year(b(i, 1)) = critere1 And a(i, 1) &lt;&gt; "" Then d(a(i, 1)) = ""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End Select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Next i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ItemsDifferentsCritere = d.Count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Function</a:t>
          </a:r>
        </a:p>
      </xdr:txBody>
    </xdr:sp>
    <xdr:clientData/>
  </xdr:twoCellAnchor>
  <xdr:twoCellAnchor>
    <xdr:from>
      <xdr:col>5</xdr:col>
      <xdr:colOff>428625</xdr:colOff>
      <xdr:row>2</xdr:row>
      <xdr:rowOff>142875</xdr:rowOff>
    </xdr:from>
    <xdr:to>
      <xdr:col>10</xdr:col>
      <xdr:colOff>561975</xdr:colOff>
      <xdr:row>3</xdr:row>
      <xdr:rowOff>171450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4391025" y="523875"/>
          <a:ext cx="3943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=itemsdifferentscritere($B$2:$B$100;$A$2:$A$100;F1;"mois")</a:t>
          </a:r>
        </a:p>
      </xdr:txBody>
    </xdr:sp>
    <xdr:clientData/>
  </xdr:twoCellAnchor>
  <xdr:twoCellAnchor>
    <xdr:from>
      <xdr:col>5</xdr:col>
      <xdr:colOff>590550</xdr:colOff>
      <xdr:row>1</xdr:row>
      <xdr:rowOff>104775</xdr:rowOff>
    </xdr:from>
    <xdr:to>
      <xdr:col>5</xdr:col>
      <xdr:colOff>590550</xdr:colOff>
      <xdr:row>2</xdr:row>
      <xdr:rowOff>161925</xdr:rowOff>
    </xdr:to>
    <xdr:sp>
      <xdr:nvSpPr>
        <xdr:cNvPr id="3" name="Connecteur droit avec flèche 4"/>
        <xdr:cNvSpPr>
          <a:spLocks/>
        </xdr:cNvSpPr>
      </xdr:nvSpPr>
      <xdr:spPr>
        <a:xfrm flipV="1">
          <a:off x="4552950" y="295275"/>
          <a:ext cx="0" cy="247650"/>
        </a:xfrm>
        <a:prstGeom prst="straightConnector1">
          <a:avLst/>
        </a:prstGeom>
        <a:noFill/>
        <a:ln w="6350" cmpd="sng">
          <a:solidFill>
            <a:srgbClr val="4472C4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457200</xdr:colOff>
      <xdr:row>7</xdr:row>
      <xdr:rowOff>38100</xdr:rowOff>
    </xdr:from>
    <xdr:to>
      <xdr:col>10</xdr:col>
      <xdr:colOff>142875</xdr:colOff>
      <xdr:row>8</xdr:row>
      <xdr:rowOff>76200</xdr:rowOff>
    </xdr:to>
    <xdr:sp>
      <xdr:nvSpPr>
        <xdr:cNvPr id="4" name="ZoneTexte 5"/>
        <xdr:cNvSpPr txBox="1">
          <a:spLocks noChangeArrowheads="1"/>
        </xdr:cNvSpPr>
      </xdr:nvSpPr>
      <xdr:spPr>
        <a:xfrm>
          <a:off x="4419600" y="1371600"/>
          <a:ext cx="3495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=itemsdifferentscritere($B$2:$B$100;$A$2:$A$100;F6)</a:t>
          </a:r>
        </a:p>
      </xdr:txBody>
    </xdr:sp>
    <xdr:clientData/>
  </xdr:twoCellAnchor>
  <xdr:twoCellAnchor>
    <xdr:from>
      <xdr:col>5</xdr:col>
      <xdr:colOff>590550</xdr:colOff>
      <xdr:row>6</xdr:row>
      <xdr:rowOff>76200</xdr:rowOff>
    </xdr:from>
    <xdr:to>
      <xdr:col>5</xdr:col>
      <xdr:colOff>590550</xdr:colOff>
      <xdr:row>7</xdr:row>
      <xdr:rowOff>38100</xdr:rowOff>
    </xdr:to>
    <xdr:sp>
      <xdr:nvSpPr>
        <xdr:cNvPr id="5" name="Connecteur droit avec flèche 7"/>
        <xdr:cNvSpPr>
          <a:spLocks/>
        </xdr:cNvSpPr>
      </xdr:nvSpPr>
      <xdr:spPr>
        <a:xfrm flipV="1">
          <a:off x="4552950" y="1219200"/>
          <a:ext cx="0" cy="152400"/>
        </a:xfrm>
        <a:prstGeom prst="straightConnector1">
          <a:avLst/>
        </a:prstGeom>
        <a:noFill/>
        <a:ln w="6350" cmpd="sng">
          <a:solidFill>
            <a:srgbClr val="4472C4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342900</xdr:colOff>
      <xdr:row>11</xdr:row>
      <xdr:rowOff>85725</xdr:rowOff>
    </xdr:from>
    <xdr:to>
      <xdr:col>10</xdr:col>
      <xdr:colOff>504825</xdr:colOff>
      <xdr:row>12</xdr:row>
      <xdr:rowOff>171450</xdr:rowOff>
    </xdr:to>
    <xdr:sp>
      <xdr:nvSpPr>
        <xdr:cNvPr id="6" name="ZoneTexte 8"/>
        <xdr:cNvSpPr txBox="1">
          <a:spLocks noChangeArrowheads="1"/>
        </xdr:cNvSpPr>
      </xdr:nvSpPr>
      <xdr:spPr>
        <a:xfrm>
          <a:off x="4305300" y="2181225"/>
          <a:ext cx="39719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=itemsdifferentscritere($B$2:$B$100;$A$2:$A$100;F10:F10;"an")</a:t>
          </a:r>
        </a:p>
      </xdr:txBody>
    </xdr:sp>
    <xdr:clientData/>
  </xdr:twoCellAnchor>
  <xdr:twoCellAnchor>
    <xdr:from>
      <xdr:col>5</xdr:col>
      <xdr:colOff>533400</xdr:colOff>
      <xdr:row>10</xdr:row>
      <xdr:rowOff>76200</xdr:rowOff>
    </xdr:from>
    <xdr:to>
      <xdr:col>5</xdr:col>
      <xdr:colOff>533400</xdr:colOff>
      <xdr:row>11</xdr:row>
      <xdr:rowOff>85725</xdr:rowOff>
    </xdr:to>
    <xdr:sp>
      <xdr:nvSpPr>
        <xdr:cNvPr id="7" name="Connecteur droit avec flèche 10"/>
        <xdr:cNvSpPr>
          <a:spLocks/>
        </xdr:cNvSpPr>
      </xdr:nvSpPr>
      <xdr:spPr>
        <a:xfrm flipV="1">
          <a:off x="4495800" y="1981200"/>
          <a:ext cx="0" cy="200025"/>
        </a:xfrm>
        <a:prstGeom prst="straightConnector1">
          <a:avLst/>
        </a:prstGeom>
        <a:noFill/>
        <a:ln w="6350" cmpd="sng">
          <a:solidFill>
            <a:srgbClr val="4472C4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J33"/>
  <sheetViews>
    <sheetView showGridLines="0" tabSelected="1" zoomScalePageLayoutView="0" workbookViewId="0" topLeftCell="A1">
      <selection activeCell="P23" sqref="P23"/>
    </sheetView>
  </sheetViews>
  <sheetFormatPr defaultColWidth="11.421875" defaultRowHeight="15"/>
  <cols>
    <col min="2" max="2" width="6.57421875" style="0" customWidth="1"/>
    <col min="3" max="4" width="6.421875" style="0" customWidth="1"/>
    <col min="5" max="5" width="28.57421875" style="0" bestFit="1" customWidth="1"/>
  </cols>
  <sheetData>
    <row r="1" spans="1:10" ht="15">
      <c r="A1" s="11" t="s">
        <v>0</v>
      </c>
      <c r="B1" s="11" t="s">
        <v>13</v>
      </c>
      <c r="E1" s="2"/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</row>
    <row r="2" spans="1:10" ht="15">
      <c r="A2" s="3">
        <v>42808</v>
      </c>
      <c r="B2" s="4" t="s">
        <v>1</v>
      </c>
      <c r="E2" s="2" t="s">
        <v>10</v>
      </c>
      <c r="F2" s="2">
        <f>itemsdifferentscritere($B$2:$B$100,$A$2:$A$100,F1,"mois")</f>
        <v>3</v>
      </c>
      <c r="G2" s="2">
        <f>itemsdifferentscritere($B$2:$B$100,$A$2:$A$100,G1,"mois")</f>
        <v>2</v>
      </c>
      <c r="H2" s="2">
        <f>itemsdifferentscritere($B$2:$B$100,$A$2:$A$100,H1,"mois")</f>
        <v>4</v>
      </c>
      <c r="I2" s="2">
        <f>itemsdifferentscritere($B$2:$B$100,$A$2:$A$100,I1,"mois")</f>
        <v>6</v>
      </c>
      <c r="J2" s="2">
        <f>itemsdifferentscritere($B$2:$B$100,$A$2:$A$100,J1,"mois")</f>
        <v>3</v>
      </c>
    </row>
    <row r="3" spans="1:2" ht="15">
      <c r="A3" s="3">
        <v>42808</v>
      </c>
      <c r="B3" s="4" t="s">
        <v>1</v>
      </c>
    </row>
    <row r="4" spans="1:2" ht="15">
      <c r="A4" s="3">
        <v>42808</v>
      </c>
      <c r="B4" s="4" t="s">
        <v>3</v>
      </c>
    </row>
    <row r="5" spans="1:2" ht="15">
      <c r="A5" s="3">
        <v>42809</v>
      </c>
      <c r="B5" s="4" t="s">
        <v>3</v>
      </c>
    </row>
    <row r="6" spans="1:10" ht="15">
      <c r="A6" s="3">
        <v>42809</v>
      </c>
      <c r="B6" s="4" t="s">
        <v>1</v>
      </c>
      <c r="F6" s="14">
        <v>42808</v>
      </c>
      <c r="G6" s="14">
        <v>42809</v>
      </c>
      <c r="H6" s="14">
        <v>42810</v>
      </c>
      <c r="I6" s="14">
        <v>42811</v>
      </c>
      <c r="J6" s="14">
        <v>42812</v>
      </c>
    </row>
    <row r="7" spans="1:10" ht="15">
      <c r="A7" s="3">
        <v>42809</v>
      </c>
      <c r="B7" s="4" t="s">
        <v>2</v>
      </c>
      <c r="E7" s="2" t="s">
        <v>10</v>
      </c>
      <c r="F7" s="2">
        <f>itemsdifferentscritere($B$2:$B$100,$A$2:$A$100,F6)</f>
        <v>2</v>
      </c>
      <c r="G7" s="2">
        <f>itemsdifferentscritere($B$2:$B$100,$A$2:$A$100,G6)</f>
        <v>3</v>
      </c>
      <c r="H7" s="2">
        <f>itemsdifferentscritere($B$2:$B$100,$A$2:$A$100,H6)</f>
        <v>1</v>
      </c>
      <c r="I7" s="2">
        <f>itemsdifferentscritere($B$2:$B$100,$A$2:$A$100,I6)</f>
        <v>1</v>
      </c>
      <c r="J7" s="2">
        <f>itemsdifferentscritere($B$2:$B$100,$A$2:$A$100,J6)</f>
        <v>0</v>
      </c>
    </row>
    <row r="8" spans="1:2" ht="15">
      <c r="A8" s="3">
        <v>42810</v>
      </c>
      <c r="B8" s="4" t="s">
        <v>3</v>
      </c>
    </row>
    <row r="9" spans="1:2" ht="15">
      <c r="A9" s="3">
        <v>42811</v>
      </c>
      <c r="B9" s="4" t="s">
        <v>3</v>
      </c>
    </row>
    <row r="10" spans="1:7" ht="15">
      <c r="A10" s="5">
        <v>42835</v>
      </c>
      <c r="B10" s="6" t="s">
        <v>1</v>
      </c>
      <c r="F10" s="13">
        <v>2016</v>
      </c>
      <c r="G10" s="13">
        <v>2017</v>
      </c>
    </row>
    <row r="11" spans="1:7" ht="15">
      <c r="A11" s="5">
        <v>42838</v>
      </c>
      <c r="B11" s="6" t="s">
        <v>2</v>
      </c>
      <c r="E11" s="2" t="s">
        <v>10</v>
      </c>
      <c r="F11" s="2">
        <f>itemsdifferentscritere($B$2:$B$100,$A$2:$A$100,F10:F10,"an")</f>
        <v>4</v>
      </c>
      <c r="G11" s="2">
        <f>itemsdifferentscritere($B$2:$B$100,$A$2:$A$100,G10:G10,"an")</f>
        <v>6</v>
      </c>
    </row>
    <row r="12" spans="1:2" ht="15">
      <c r="A12" s="5">
        <v>42845</v>
      </c>
      <c r="B12" s="6" t="s">
        <v>2</v>
      </c>
    </row>
    <row r="13" spans="1:2" ht="15">
      <c r="A13" s="5">
        <v>42851</v>
      </c>
      <c r="B13" s="6" t="s">
        <v>2</v>
      </c>
    </row>
    <row r="14" spans="1:2" ht="15">
      <c r="A14" s="7">
        <v>42494</v>
      </c>
      <c r="B14" s="8" t="s">
        <v>1</v>
      </c>
    </row>
    <row r="15" spans="1:2" ht="15">
      <c r="A15" s="7">
        <v>42495</v>
      </c>
      <c r="B15" s="8" t="s">
        <v>14</v>
      </c>
    </row>
    <row r="16" spans="1:2" ht="15">
      <c r="A16" s="7">
        <v>42496</v>
      </c>
      <c r="B16" s="8" t="s">
        <v>3</v>
      </c>
    </row>
    <row r="17" spans="1:6" ht="15">
      <c r="A17" s="7">
        <v>42497</v>
      </c>
      <c r="B17" s="8" t="s">
        <v>4</v>
      </c>
      <c r="E17" s="2" t="s">
        <v>10</v>
      </c>
      <c r="F17" s="2">
        <f>itemsdifferents(B2:B53)</f>
        <v>7</v>
      </c>
    </row>
    <row r="18" spans="1:2" ht="15">
      <c r="A18" s="7">
        <v>42884</v>
      </c>
      <c r="B18" s="8" t="s">
        <v>1</v>
      </c>
    </row>
    <row r="19" spans="1:2" ht="15">
      <c r="A19" s="9">
        <v>42887</v>
      </c>
      <c r="B19" s="10" t="s">
        <v>2</v>
      </c>
    </row>
    <row r="20" spans="1:2" ht="15">
      <c r="A20" s="9">
        <v>42887</v>
      </c>
      <c r="B20" s="10" t="s">
        <v>3</v>
      </c>
    </row>
    <row r="21" spans="1:2" ht="15">
      <c r="A21" s="9">
        <v>42888</v>
      </c>
      <c r="B21" s="10" t="s">
        <v>4</v>
      </c>
    </row>
    <row r="22" spans="1:2" ht="15">
      <c r="A22" s="9">
        <v>42889</v>
      </c>
      <c r="B22" s="10" t="s">
        <v>12</v>
      </c>
    </row>
    <row r="23" spans="1:2" ht="15">
      <c r="A23" s="9">
        <v>42892</v>
      </c>
      <c r="B23" s="10" t="s">
        <v>2</v>
      </c>
    </row>
    <row r="24" spans="1:2" ht="15">
      <c r="A24" s="9">
        <v>42893</v>
      </c>
      <c r="B24" s="10" t="s">
        <v>11</v>
      </c>
    </row>
    <row r="25" spans="1:2" ht="15">
      <c r="A25" s="9">
        <v>42893</v>
      </c>
      <c r="B25" s="10" t="s">
        <v>4</v>
      </c>
    </row>
    <row r="26" spans="1:2" ht="15">
      <c r="A26" s="9">
        <v>42893</v>
      </c>
      <c r="B26" s="10" t="s">
        <v>1</v>
      </c>
    </row>
    <row r="27" spans="1:2" ht="15">
      <c r="A27" s="9">
        <v>42895</v>
      </c>
      <c r="B27" s="10" t="s">
        <v>2</v>
      </c>
    </row>
    <row r="28" spans="1:2" ht="15">
      <c r="A28" s="9">
        <v>42905</v>
      </c>
      <c r="B28" s="10" t="s">
        <v>3</v>
      </c>
    </row>
    <row r="29" spans="1:2" ht="15">
      <c r="A29" s="9">
        <v>42912</v>
      </c>
      <c r="B29" s="10" t="s">
        <v>4</v>
      </c>
    </row>
    <row r="30" spans="1:2" ht="15">
      <c r="A30" s="9">
        <v>42913</v>
      </c>
      <c r="B30" s="10" t="s">
        <v>1</v>
      </c>
    </row>
    <row r="31" spans="1:2" ht="15">
      <c r="A31" s="1">
        <v>42919</v>
      </c>
      <c r="B31" t="s">
        <v>2</v>
      </c>
    </row>
    <row r="32" spans="1:2" ht="15">
      <c r="A32" s="1">
        <v>42919</v>
      </c>
      <c r="B32" t="s">
        <v>3</v>
      </c>
    </row>
    <row r="33" spans="1:2" ht="15">
      <c r="A33" s="1">
        <v>42919</v>
      </c>
      <c r="B33" t="s">
        <v>4</v>
      </c>
    </row>
  </sheetData>
  <sheetProtection/>
  <protectedRanges>
    <protectedRange sqref="F6:J6 A2:A33" name="Plage1_3"/>
  </protectedRanges>
  <dataValidations count="1">
    <dataValidation errorStyle="warning" type="date" allowBlank="1" showErrorMessage="1" errorTitle="A" error="Merci de vous référer au format date dans l'entête du tableau:&#10;JJ/MM/AAAA&#10;&#10;MD" sqref="F6:J6 A2:A33">
      <formula1>41640</formula1>
      <formula2>42004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Ambre Raibon</dc:creator>
  <cp:keywords/>
  <dc:description/>
  <cp:lastModifiedBy>Boisgontier</cp:lastModifiedBy>
  <dcterms:created xsi:type="dcterms:W3CDTF">2017-09-06T14:08:30Z</dcterms:created>
  <dcterms:modified xsi:type="dcterms:W3CDTF">2017-09-07T21:10:49Z</dcterms:modified>
  <cp:category/>
  <cp:version/>
  <cp:contentType/>
  <cp:contentStatus/>
</cp:coreProperties>
</file>