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070" activeTab="0"/>
  </bookViews>
  <sheets>
    <sheet name="CascadePrixSimple" sheetId="1" r:id="rId1"/>
  </sheets>
  <externalReferences>
    <externalReference r:id="rId4"/>
  </externalReferences>
  <definedNames>
    <definedName name="carrelage" localSheetId="0">'CascadePrixSimple'!$H$12:$H$23</definedName>
    <definedName name="catégories" localSheetId="0">'CascadePrixSimple'!$H$2:$H$4</definedName>
    <definedName name="Choix1">OFFSET('[1]ListeCascadeSansNomsChamps'!$F$1,,,,COUNTA('[1]ListeCascadeSansNomsChamps'!$F$1:$Z$1))</definedName>
    <definedName name="ListeProduits">OFFSET('[1]ListeCascadeSansNomsChamp2'!$G$2,,,COUNTA('[1]ListeCascadeSansNomsChamp2'!$G:$G)-1)</definedName>
    <definedName name="Peinture" localSheetId="0">'CascadePrixSimple'!$N$12:$N$23</definedName>
    <definedName name="textile" localSheetId="0">'CascadePrixSimple'!$K$12:$K$23</definedName>
  </definedNames>
  <calcPr fullCalcOnLoad="1"/>
</workbook>
</file>

<file path=xl/sharedStrings.xml><?xml version="1.0" encoding="utf-8"?>
<sst xmlns="http://schemas.openxmlformats.org/spreadsheetml/2006/main" count="62" uniqueCount="53">
  <si>
    <t>Listes en cascade avec prix</t>
  </si>
  <si>
    <t>Catégories</t>
  </si>
  <si>
    <t>Carrelage</t>
  </si>
  <si>
    <t>Textile</t>
  </si>
  <si>
    <t>Peinture</t>
  </si>
  <si>
    <t>Catégorie</t>
  </si>
  <si>
    <t>Produit</t>
  </si>
  <si>
    <t>Prix</t>
  </si>
  <si>
    <t>textile4</t>
  </si>
  <si>
    <t>Carrelage1</t>
  </si>
  <si>
    <t>textile1</t>
  </si>
  <si>
    <t>peinture1</t>
  </si>
  <si>
    <t>Carrelage2</t>
  </si>
  <si>
    <t>textile2</t>
  </si>
  <si>
    <t>peinture2</t>
  </si>
  <si>
    <t>Carrelage3</t>
  </si>
  <si>
    <t>textile3</t>
  </si>
  <si>
    <t>peinture3</t>
  </si>
  <si>
    <t>Noms de champ</t>
  </si>
  <si>
    <t>Carrelage4</t>
  </si>
  <si>
    <t>peinture4</t>
  </si>
  <si>
    <t>carrelage</t>
  </si>
  <si>
    <t>=Listes!$H$12:$H$23</t>
  </si>
  <si>
    <t>Carrelage5</t>
  </si>
  <si>
    <t>textile5</t>
  </si>
  <si>
    <t>peinture5</t>
  </si>
  <si>
    <t>=Listes!$N$12:$N$23</t>
  </si>
  <si>
    <t>Carrelage6</t>
  </si>
  <si>
    <t>textile6</t>
  </si>
  <si>
    <t>peinture6</t>
  </si>
  <si>
    <t>RDS</t>
  </si>
  <si>
    <t>=Listes!$K$2:$K$4</t>
  </si>
  <si>
    <t>Carrelage7</t>
  </si>
  <si>
    <t>textile7</t>
  </si>
  <si>
    <t>peinture7</t>
  </si>
  <si>
    <t>textile</t>
  </si>
  <si>
    <t>=Listes!$K$12:$K$23</t>
  </si>
  <si>
    <t>Carrelage8</t>
  </si>
  <si>
    <t>textile8</t>
  </si>
  <si>
    <t>peinture8</t>
  </si>
  <si>
    <t>Carrelage9</t>
  </si>
  <si>
    <t>textile9</t>
  </si>
  <si>
    <t>peinture9</t>
  </si>
  <si>
    <t>Carrelage10</t>
  </si>
  <si>
    <t>textile10</t>
  </si>
  <si>
    <t>peinture10</t>
  </si>
  <si>
    <t>Carrelage11</t>
  </si>
  <si>
    <t>textile11</t>
  </si>
  <si>
    <t>peinture11</t>
  </si>
  <si>
    <t>Carrelage12</t>
  </si>
  <si>
    <t>textile12</t>
  </si>
  <si>
    <t>peinture12</t>
  </si>
  <si>
    <t>Accueil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</si>
</sst>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</numFmts>
  <fonts count="16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1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i/>
      <sz val="8"/>
      <color indexed="8"/>
      <name val="Verdana"/>
      <family val="2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8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indexed="48"/>
      </left>
      <right>
        <color indexed="63"/>
      </right>
      <top style="medium">
        <color indexed="48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hair"/>
    </border>
    <border>
      <left style="medium">
        <color indexed="10"/>
      </left>
      <right style="medium">
        <color indexed="10"/>
      </right>
      <top style="hair"/>
      <bottom style="hair"/>
    </border>
    <border>
      <left style="medium">
        <color indexed="10"/>
      </left>
      <right style="medium">
        <color indexed="10"/>
      </right>
      <top style="hair"/>
      <bottom style="medium">
        <color indexed="10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3" fillId="2" borderId="0">
      <alignment/>
      <protection/>
    </xf>
  </cellStyleXfs>
  <cellXfs count="22">
    <xf numFmtId="0" fontId="0" fillId="0" borderId="0" xfId="0" applyAlignment="1">
      <alignment/>
    </xf>
    <xf numFmtId="0" fontId="6" fillId="0" borderId="0" xfId="28" applyFont="1" applyAlignment="1">
      <alignment vertical="center"/>
      <protection/>
    </xf>
    <xf numFmtId="0" fontId="7" fillId="0" borderId="0" xfId="28" applyFont="1" applyAlignment="1">
      <alignment vertical="center"/>
      <protection/>
    </xf>
    <xf numFmtId="0" fontId="8" fillId="0" borderId="0" xfId="28" applyFont="1" applyAlignment="1">
      <alignment vertical="center"/>
      <protection/>
    </xf>
    <xf numFmtId="0" fontId="9" fillId="3" borderId="2" xfId="28" applyFont="1" applyFill="1" applyBorder="1" applyAlignment="1">
      <alignment vertical="center"/>
      <protection/>
    </xf>
    <xf numFmtId="0" fontId="9" fillId="3" borderId="3" xfId="28" applyFont="1" applyFill="1" applyBorder="1" applyAlignment="1">
      <alignment vertical="center"/>
      <protection/>
    </xf>
    <xf numFmtId="0" fontId="10" fillId="0" borderId="0" xfId="28" applyFont="1" applyAlignment="1">
      <alignment vertical="center"/>
      <protection/>
    </xf>
    <xf numFmtId="0" fontId="9" fillId="3" borderId="4" xfId="28" applyFont="1" applyFill="1" applyBorder="1" applyAlignment="1">
      <alignment vertical="center"/>
      <protection/>
    </xf>
    <xf numFmtId="0" fontId="3" fillId="0" borderId="0" xfId="28">
      <alignment/>
      <protection/>
    </xf>
    <xf numFmtId="0" fontId="7" fillId="3" borderId="5" xfId="28" applyFont="1" applyFill="1" applyBorder="1" applyAlignment="1">
      <alignment vertical="center"/>
      <protection/>
    </xf>
    <xf numFmtId="0" fontId="7" fillId="4" borderId="6" xfId="28" applyFont="1" applyFill="1" applyBorder="1" applyAlignment="1">
      <alignment vertical="center"/>
      <protection/>
    </xf>
    <xf numFmtId="173" fontId="7" fillId="5" borderId="7" xfId="28" applyNumberFormat="1" applyFont="1" applyFill="1" applyBorder="1" applyAlignment="1">
      <alignment vertical="center"/>
      <protection/>
    </xf>
    <xf numFmtId="0" fontId="11" fillId="0" borderId="0" xfId="28" applyFont="1" applyAlignment="1">
      <alignment vertical="center"/>
      <protection/>
    </xf>
    <xf numFmtId="0" fontId="12" fillId="0" borderId="0" xfId="28" applyFont="1" applyFill="1" applyBorder="1" applyAlignment="1">
      <alignment vertical="center"/>
      <protection/>
    </xf>
    <xf numFmtId="0" fontId="13" fillId="0" borderId="0" xfId="28" applyFont="1" applyFill="1" applyBorder="1">
      <alignment/>
      <protection/>
    </xf>
    <xf numFmtId="0" fontId="14" fillId="0" borderId="0" xfId="28" applyFont="1" applyFill="1" applyBorder="1" applyAlignment="1">
      <alignment vertical="center"/>
      <protection/>
    </xf>
    <xf numFmtId="0" fontId="7" fillId="4" borderId="8" xfId="28" applyFont="1" applyFill="1" applyBorder="1" applyAlignment="1">
      <alignment vertical="center"/>
      <protection/>
    </xf>
    <xf numFmtId="0" fontId="9" fillId="6" borderId="9" xfId="28" applyFont="1" applyFill="1" applyBorder="1" applyAlignment="1">
      <alignment vertical="center"/>
      <protection/>
    </xf>
    <xf numFmtId="0" fontId="9" fillId="6" borderId="10" xfId="28" applyFont="1" applyFill="1" applyBorder="1" applyAlignment="1">
      <alignment vertical="center"/>
      <protection/>
    </xf>
    <xf numFmtId="0" fontId="7" fillId="0" borderId="0" xfId="28" applyNumberFormat="1" applyFont="1" applyAlignment="1">
      <alignment vertical="center"/>
      <protection/>
    </xf>
    <xf numFmtId="0" fontId="9" fillId="6" borderId="11" xfId="28" applyFont="1" applyFill="1" applyBorder="1" applyAlignment="1">
      <alignment vertical="center"/>
      <protection/>
    </xf>
    <xf numFmtId="0" fontId="4" fillId="0" borderId="0" xfId="21" applyFont="1" applyAlignment="1">
      <alignment vertical="center"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ListeCascadePrixSimple" xfId="28"/>
    <cellStyle name="Percent" xfId="29"/>
    <cellStyle name="Total" xfId="30"/>
    <cellStyle name="YELLOW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66675</xdr:rowOff>
    </xdr:from>
    <xdr:to>
      <xdr:col>7</xdr:col>
      <xdr:colOff>695325</xdr:colOff>
      <xdr:row>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228725"/>
          <a:ext cx="5143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=INDEX(</a:t>
          </a:r>
          <a:r>
            <a:rPr lang="en-US" cap="none" sz="8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DECALER(INDIRECT(B7);0;1;NBVAL(INDIRECT(B7)))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;EQUIV(C7;INDIRECT(B7);0))</a:t>
          </a:r>
        </a:p>
      </xdr:txBody>
    </xdr:sp>
    <xdr:clientData/>
  </xdr:twoCellAnchor>
  <xdr:twoCellAnchor>
    <xdr:from>
      <xdr:col>3</xdr:col>
      <xdr:colOff>323850</xdr:colOff>
      <xdr:row>7</xdr:row>
      <xdr:rowOff>47625</xdr:rowOff>
    </xdr:from>
    <xdr:to>
      <xdr:col>3</xdr:col>
      <xdr:colOff>323850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2295525" y="1047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428625</xdr:colOff>
      <xdr:row>2</xdr:row>
      <xdr:rowOff>76200</xdr:rowOff>
    </xdr:from>
    <xdr:to>
      <xdr:col>5</xdr:col>
      <xdr:colOff>9525</xdr:colOff>
      <xdr:row>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47800" y="390525"/>
          <a:ext cx="1885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Données/Validation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=INDIRECT(B7)</a:t>
          </a:r>
        </a:p>
      </xdr:txBody>
    </xdr:sp>
    <xdr:clientData/>
  </xdr:twoCellAnchor>
  <xdr:twoCellAnchor>
    <xdr:from>
      <xdr:col>2</xdr:col>
      <xdr:colOff>704850</xdr:colOff>
      <xdr:row>4</xdr:row>
      <xdr:rowOff>85725</xdr:rowOff>
    </xdr:from>
    <xdr:to>
      <xdr:col>2</xdr:col>
      <xdr:colOff>704850</xdr:colOff>
      <xdr:row>5</xdr:row>
      <xdr:rowOff>38100</xdr:rowOff>
    </xdr:to>
    <xdr:sp>
      <xdr:nvSpPr>
        <xdr:cNvPr id="4" name="Line 4"/>
        <xdr:cNvSpPr>
          <a:spLocks/>
        </xdr:cNvSpPr>
      </xdr:nvSpPr>
      <xdr:spPr>
        <a:xfrm>
          <a:off x="1724025" y="66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85725</xdr:rowOff>
    </xdr:from>
    <xdr:to>
      <xdr:col>7</xdr:col>
      <xdr:colOff>57150</xdr:colOff>
      <xdr:row>10</xdr:row>
      <xdr:rowOff>9525</xdr:rowOff>
    </xdr:to>
    <xdr:sp>
      <xdr:nvSpPr>
        <xdr:cNvPr id="5" name="Line 5"/>
        <xdr:cNvSpPr>
          <a:spLocks/>
        </xdr:cNvSpPr>
      </xdr:nvSpPr>
      <xdr:spPr>
        <a:xfrm>
          <a:off x="4629150" y="2667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485775</xdr:colOff>
      <xdr:row>2</xdr:row>
      <xdr:rowOff>66675</xdr:rowOff>
    </xdr:from>
    <xdr:to>
      <xdr:col>10</xdr:col>
      <xdr:colOff>47625</xdr:colOff>
      <xdr:row>9</xdr:row>
      <xdr:rowOff>76200</xdr:rowOff>
    </xdr:to>
    <xdr:sp>
      <xdr:nvSpPr>
        <xdr:cNvPr id="6" name="Line 6"/>
        <xdr:cNvSpPr>
          <a:spLocks/>
        </xdr:cNvSpPr>
      </xdr:nvSpPr>
      <xdr:spPr>
        <a:xfrm>
          <a:off x="5057775" y="381000"/>
          <a:ext cx="12668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952500</xdr:colOff>
      <xdr:row>3</xdr:row>
      <xdr:rowOff>66675</xdr:rowOff>
    </xdr:from>
    <xdr:to>
      <xdr:col>13</xdr:col>
      <xdr:colOff>28575</xdr:colOff>
      <xdr:row>9</xdr:row>
      <xdr:rowOff>57150</xdr:rowOff>
    </xdr:to>
    <xdr:sp>
      <xdr:nvSpPr>
        <xdr:cNvPr id="7" name="Line 7"/>
        <xdr:cNvSpPr>
          <a:spLocks/>
        </xdr:cNvSpPr>
      </xdr:nvSpPr>
      <xdr:spPr>
        <a:xfrm>
          <a:off x="5524500" y="514350"/>
          <a:ext cx="23050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doc\Excel\fichiers\jb-listescasc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ascadeNomsChampsIndirect"/>
      <sheetName val="CascadeSaisonsIndirect"/>
      <sheetName val="CascadeNomsChampsIndirect3niv"/>
      <sheetName val="ValidListeCascadeRecherchev"/>
      <sheetName val="ValidListeCascadeIndiRectSubst"/>
      <sheetName val="ListeCascadeSansNomsChamps"/>
      <sheetName val="ListeCascadeSansNomsChamp2"/>
      <sheetName val="ListeCascadeSansNomsChamp3"/>
      <sheetName val="DevisBD2Niveaux"/>
      <sheetName val="DevisBD2NiveauxBis"/>
      <sheetName val="DevisBD2NiveauxTer"/>
      <sheetName val="DevisBD3Niveaux"/>
      <sheetName val="CascadeBD2NiveauxExemple"/>
      <sheetName val="CascadeListeNoms"/>
      <sheetName val="CascadeDateExemple"/>
      <sheetName val="CascadeSemaineExemple"/>
      <sheetName val="ChoixSuccessifs"/>
      <sheetName val="ListeDifference"/>
      <sheetName val="NommerChamps"/>
      <sheetName val="CascadePrixSimple"/>
      <sheetName val="CascadePrixQte"/>
      <sheetName val="ListesPrixQte"/>
      <sheetName val="CodePostalVilles"/>
      <sheetName val="Plats"/>
    </sheetNames>
    <sheetDataSet>
      <sheetData sheetId="6">
        <row r="1">
          <cell r="F1" t="str">
            <v>Basket</v>
          </cell>
          <cell r="G1" t="str">
            <v>Pantalon</v>
          </cell>
          <cell r="H1" t="str">
            <v>Tennis</v>
          </cell>
          <cell r="I1" t="str">
            <v>Blouson</v>
          </cell>
        </row>
      </sheetData>
      <sheetData sheetId="7">
        <row r="1">
          <cell r="G1" t="str">
            <v>Liste produits</v>
          </cell>
        </row>
        <row r="2">
          <cell r="G2" t="str">
            <v>Basket</v>
          </cell>
        </row>
        <row r="3">
          <cell r="G3" t="str">
            <v>Pantalon</v>
          </cell>
        </row>
        <row r="4">
          <cell r="G4" t="str">
            <v>Tennis</v>
          </cell>
        </row>
        <row r="5">
          <cell r="G5" t="str">
            <v>Blouson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B1:O2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.875" style="2" customWidth="1"/>
    <col min="2" max="2" width="9.50390625" style="2" customWidth="1"/>
    <col min="3" max="3" width="12.50390625" style="2" bestFit="1" customWidth="1"/>
    <col min="4" max="4" width="8.875" style="2" bestFit="1" customWidth="1"/>
    <col min="5" max="5" width="8.875" style="2" customWidth="1"/>
    <col min="6" max="6" width="10.50390625" style="2" customWidth="1"/>
    <col min="7" max="7" width="5.875" style="2" customWidth="1"/>
    <col min="8" max="8" width="13.125" style="2" customWidth="1"/>
    <col min="9" max="9" width="4.875" style="2" customWidth="1"/>
    <col min="10" max="10" width="4.375" style="2" customWidth="1"/>
    <col min="11" max="11" width="10.125" style="2" bestFit="1" customWidth="1"/>
    <col min="12" max="12" width="5.25390625" style="2" bestFit="1" customWidth="1"/>
    <col min="13" max="13" width="4.625" style="2" customWidth="1"/>
    <col min="14" max="14" width="11.625" style="2" bestFit="1" customWidth="1"/>
    <col min="15" max="16" width="5.25390625" style="2" bestFit="1" customWidth="1"/>
    <col min="17" max="16384" width="10.00390625" style="2" customWidth="1"/>
  </cols>
  <sheetData>
    <row r="1" spans="2:8" ht="14.25">
      <c r="B1" s="1" t="s">
        <v>0</v>
      </c>
      <c r="H1" s="3" t="s">
        <v>1</v>
      </c>
    </row>
    <row r="2" ht="10.5">
      <c r="H2" s="4" t="s">
        <v>2</v>
      </c>
    </row>
    <row r="3" ht="10.5">
      <c r="H3" s="5" t="s">
        <v>3</v>
      </c>
    </row>
    <row r="4" spans="5:8" ht="10.5">
      <c r="E4" s="6"/>
      <c r="F4" s="6"/>
      <c r="H4" s="7" t="s">
        <v>4</v>
      </c>
    </row>
    <row r="5" spans="5:6" ht="12.75">
      <c r="E5" s="8"/>
      <c r="F5" s="8"/>
    </row>
    <row r="6" spans="2:4" ht="10.5">
      <c r="B6" s="6" t="s">
        <v>5</v>
      </c>
      <c r="C6" s="6" t="s">
        <v>6</v>
      </c>
      <c r="D6" s="6" t="s">
        <v>7</v>
      </c>
    </row>
    <row r="7" spans="2:4" ht="10.5">
      <c r="B7" s="9" t="s">
        <v>3</v>
      </c>
      <c r="C7" s="10" t="s">
        <v>8</v>
      </c>
      <c r="D7" s="11">
        <f ca="1">INDEX(OFFSET(INDIRECT(B7),0,1,COUNTA(INDIRECT(B7))),MATCH(C7,INDIRECT(B7),0))</f>
        <v>14.05</v>
      </c>
    </row>
    <row r="11" spans="8:15" ht="13.5" thickBot="1">
      <c r="H11" s="12" t="s">
        <v>2</v>
      </c>
      <c r="I11" s="13" t="s">
        <v>7</v>
      </c>
      <c r="J11" s="14"/>
      <c r="K11" s="15" t="s">
        <v>3</v>
      </c>
      <c r="L11" s="13" t="s">
        <v>7</v>
      </c>
      <c r="M11" s="14"/>
      <c r="N11" s="15" t="s">
        <v>4</v>
      </c>
      <c r="O11" s="13" t="s">
        <v>7</v>
      </c>
    </row>
    <row r="12" spans="8:15" ht="13.5" thickBot="1">
      <c r="H12" s="16" t="s">
        <v>9</v>
      </c>
      <c r="I12" s="17">
        <v>11</v>
      </c>
      <c r="J12" s="8"/>
      <c r="K12" s="16" t="s">
        <v>10</v>
      </c>
      <c r="L12" s="17">
        <v>11.05</v>
      </c>
      <c r="M12" s="8"/>
      <c r="N12" s="16" t="s">
        <v>11</v>
      </c>
      <c r="O12" s="17">
        <v>11.12</v>
      </c>
    </row>
    <row r="13" spans="2:15" ht="13.5" thickBot="1">
      <c r="B13" s="8"/>
      <c r="H13" s="16" t="s">
        <v>12</v>
      </c>
      <c r="I13" s="18">
        <v>12</v>
      </c>
      <c r="J13" s="8"/>
      <c r="K13" s="16" t="s">
        <v>13</v>
      </c>
      <c r="L13" s="18">
        <v>12.05</v>
      </c>
      <c r="M13" s="8"/>
      <c r="N13" s="16" t="s">
        <v>14</v>
      </c>
      <c r="O13" s="18">
        <v>12.12</v>
      </c>
    </row>
    <row r="14" spans="8:15" ht="13.5" thickBot="1">
      <c r="H14" s="16" t="s">
        <v>15</v>
      </c>
      <c r="I14" s="18">
        <v>13</v>
      </c>
      <c r="J14" s="8"/>
      <c r="K14" s="16" t="s">
        <v>16</v>
      </c>
      <c r="L14" s="18">
        <v>13.05</v>
      </c>
      <c r="M14" s="8"/>
      <c r="N14" s="16" t="s">
        <v>17</v>
      </c>
      <c r="O14" s="18">
        <v>13.12</v>
      </c>
    </row>
    <row r="15" spans="2:15" ht="13.5" thickBot="1">
      <c r="B15" s="3" t="s">
        <v>18</v>
      </c>
      <c r="H15" s="16" t="s">
        <v>19</v>
      </c>
      <c r="I15" s="18">
        <v>14</v>
      </c>
      <c r="J15" s="8"/>
      <c r="K15" s="16" t="s">
        <v>8</v>
      </c>
      <c r="L15" s="18">
        <v>14.05</v>
      </c>
      <c r="M15" s="8"/>
      <c r="N15" s="16" t="s">
        <v>20</v>
      </c>
      <c r="O15" s="18">
        <v>14.12</v>
      </c>
    </row>
    <row r="16" spans="2:15" ht="13.5" thickBot="1">
      <c r="B16" s="19" t="s">
        <v>21</v>
      </c>
      <c r="C16" s="19" t="s">
        <v>22</v>
      </c>
      <c r="H16" s="16" t="s">
        <v>23</v>
      </c>
      <c r="I16" s="18">
        <f>AVERAGE(I19:I23)</f>
        <v>12</v>
      </c>
      <c r="J16" s="8"/>
      <c r="K16" s="16" t="s">
        <v>24</v>
      </c>
      <c r="L16" s="18">
        <f>(AVERAGE(L19:L23))+0.05</f>
        <v>12.100000000000001</v>
      </c>
      <c r="M16" s="8"/>
      <c r="N16" s="16" t="s">
        <v>25</v>
      </c>
      <c r="O16" s="18">
        <f>((AVERAGE(O19:O23))+0.05)+0.07</f>
        <v>12.24</v>
      </c>
    </row>
    <row r="17" spans="2:15" ht="13.5" thickBot="1">
      <c r="B17" s="19" t="s">
        <v>4</v>
      </c>
      <c r="C17" s="19" t="s">
        <v>26</v>
      </c>
      <c r="H17" s="16" t="s">
        <v>27</v>
      </c>
      <c r="I17" s="18">
        <v>16</v>
      </c>
      <c r="J17" s="8"/>
      <c r="K17" s="16" t="s">
        <v>28</v>
      </c>
      <c r="L17" s="18">
        <v>16.05</v>
      </c>
      <c r="M17" s="8"/>
      <c r="N17" s="16" t="s">
        <v>29</v>
      </c>
      <c r="O17" s="18">
        <v>16.12</v>
      </c>
    </row>
    <row r="18" spans="2:15" ht="13.5" thickBot="1">
      <c r="B18" s="19" t="s">
        <v>30</v>
      </c>
      <c r="C18" s="19" t="s">
        <v>31</v>
      </c>
      <c r="H18" s="16" t="s">
        <v>32</v>
      </c>
      <c r="I18" s="18">
        <v>17</v>
      </c>
      <c r="J18" s="8"/>
      <c r="K18" s="16" t="s">
        <v>33</v>
      </c>
      <c r="L18" s="18">
        <v>17.05</v>
      </c>
      <c r="M18" s="8"/>
      <c r="N18" s="16" t="s">
        <v>34</v>
      </c>
      <c r="O18" s="18">
        <v>17.12</v>
      </c>
    </row>
    <row r="19" spans="2:15" ht="13.5" thickBot="1">
      <c r="B19" s="19" t="s">
        <v>35</v>
      </c>
      <c r="C19" s="19" t="s">
        <v>36</v>
      </c>
      <c r="H19" s="16" t="s">
        <v>37</v>
      </c>
      <c r="I19" s="18">
        <v>10</v>
      </c>
      <c r="J19" s="8"/>
      <c r="K19" s="16" t="s">
        <v>38</v>
      </c>
      <c r="L19" s="18">
        <v>10.05</v>
      </c>
      <c r="M19" s="8"/>
      <c r="N19" s="16" t="s">
        <v>39</v>
      </c>
      <c r="O19" s="18">
        <v>10.12</v>
      </c>
    </row>
    <row r="20" spans="8:15" ht="13.5" thickBot="1">
      <c r="H20" s="16" t="s">
        <v>40</v>
      </c>
      <c r="I20" s="18">
        <v>11</v>
      </c>
      <c r="J20" s="8"/>
      <c r="K20" s="16" t="s">
        <v>41</v>
      </c>
      <c r="L20" s="18">
        <v>11.05</v>
      </c>
      <c r="M20" s="8"/>
      <c r="N20" s="16" t="s">
        <v>42</v>
      </c>
      <c r="O20" s="18">
        <v>11.12</v>
      </c>
    </row>
    <row r="21" spans="8:15" ht="13.5" thickBot="1">
      <c r="H21" s="16" t="s">
        <v>43</v>
      </c>
      <c r="I21" s="18">
        <v>12</v>
      </c>
      <c r="J21" s="8"/>
      <c r="K21" s="16" t="s">
        <v>44</v>
      </c>
      <c r="L21" s="18">
        <v>12.05</v>
      </c>
      <c r="M21" s="8"/>
      <c r="N21" s="16" t="s">
        <v>45</v>
      </c>
      <c r="O21" s="18">
        <v>12.12</v>
      </c>
    </row>
    <row r="22" spans="8:15" ht="13.5" thickBot="1">
      <c r="H22" s="16" t="s">
        <v>46</v>
      </c>
      <c r="I22" s="18">
        <v>13</v>
      </c>
      <c r="J22" s="8"/>
      <c r="K22" s="16" t="s">
        <v>47</v>
      </c>
      <c r="L22" s="18">
        <v>13.05</v>
      </c>
      <c r="M22" s="8"/>
      <c r="N22" s="16" t="s">
        <v>48</v>
      </c>
      <c r="O22" s="18">
        <v>13.12</v>
      </c>
    </row>
    <row r="23" spans="8:15" ht="13.5" thickBot="1">
      <c r="H23" s="16" t="s">
        <v>49</v>
      </c>
      <c r="I23" s="20">
        <v>14</v>
      </c>
      <c r="J23" s="8"/>
      <c r="K23" s="16" t="s">
        <v>50</v>
      </c>
      <c r="L23" s="20">
        <v>14.05</v>
      </c>
      <c r="M23" s="8"/>
      <c r="N23" s="16" t="s">
        <v>51</v>
      </c>
      <c r="O23" s="20">
        <v>14.12</v>
      </c>
    </row>
    <row r="24" spans="2:15" ht="12.75">
      <c r="B24" s="21" t="s">
        <v>52</v>
      </c>
      <c r="M24" s="8"/>
      <c r="N24" s="8"/>
      <c r="O24" s="8"/>
    </row>
    <row r="25" spans="13:15" ht="12.75">
      <c r="M25" s="8"/>
      <c r="N25" s="8"/>
      <c r="O25" s="8"/>
    </row>
    <row r="28" ht="10.5">
      <c r="B28" s="12"/>
    </row>
    <row r="29" ht="10.5">
      <c r="B29" s="12"/>
    </row>
  </sheetData>
  <dataValidations count="2">
    <dataValidation type="list" allowBlank="1" showInputMessage="1" showErrorMessage="1" sqref="C7">
      <formula1>INDIRECT(B7)</formula1>
    </dataValidation>
    <dataValidation type="list" allowBlank="1" showInputMessage="1" showErrorMessage="1" sqref="B7">
      <formula1>catégories</formula1>
    </dataValidation>
  </dataValidations>
  <hyperlinks>
    <hyperlink ref="B24" location="Accueil!A1" display="Accueil!A1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CEGOS-FRANCE</cp:lastModifiedBy>
  <dcterms:created xsi:type="dcterms:W3CDTF">2006-12-26T18:24:08Z</dcterms:created>
  <dcterms:modified xsi:type="dcterms:W3CDTF">2006-12-26T18:24:30Z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