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865" activeTab="0"/>
  </bookViews>
  <sheets>
    <sheet name="Récap semaine" sheetId="1" r:id="rId1"/>
    <sheet name="AMBROSINI" sheetId="2" r:id="rId2"/>
    <sheet name="ANTONIOLLI" sheetId="3" r:id="rId3"/>
    <sheet name="ALEKSIC" sheetId="4" r:id="rId4"/>
    <sheet name="BLANCHARD" sheetId="5" r:id="rId5"/>
    <sheet name="CARROBE" sheetId="6" r:id="rId6"/>
    <sheet name="DALLA VERDE" sheetId="7" r:id="rId7"/>
    <sheet name="COUTE" sheetId="8" r:id="rId8"/>
    <sheet name="DA ROCHA" sheetId="9" r:id="rId9"/>
    <sheet name="DA ROCHA F." sheetId="10" r:id="rId10"/>
    <sheet name="DA SILVEIRA" sheetId="11" r:id="rId11"/>
    <sheet name="DENIZARD" sheetId="12" r:id="rId12"/>
    <sheet name="DUPLAN" sheetId="13" r:id="rId13"/>
    <sheet name="EL BAKKAL" sheetId="14" r:id="rId14"/>
    <sheet name="FRATUS" sheetId="15" r:id="rId15"/>
    <sheet name="FRICARD" sheetId="16" r:id="rId16"/>
    <sheet name="LADEVEZE" sheetId="17" r:id="rId17"/>
    <sheet name="LEBEGUE" sheetId="18" r:id="rId18"/>
    <sheet name="MARTIN" sheetId="19" r:id="rId19"/>
    <sheet name="MASSAS F." sheetId="20" r:id="rId20"/>
    <sheet name="MASSAS S." sheetId="21" r:id="rId21"/>
    <sheet name="MEUNIER J." sheetId="22" r:id="rId22"/>
    <sheet name="MEUNIER X." sheetId="23" r:id="rId23"/>
    <sheet name="MIRA" sheetId="24" r:id="rId24"/>
    <sheet name="PADER" sheetId="25" r:id="rId25"/>
    <sheet name="POUYADOU" sheetId="26" r:id="rId26"/>
    <sheet name="PRUVOT" sheetId="27" r:id="rId27"/>
    <sheet name="SIMONETTO" sheetId="28" r:id="rId28"/>
    <sheet name="SIRAT" sheetId="29" r:id="rId29"/>
    <sheet name="VAN DE VONDELLE" sheetId="30" r:id="rId30"/>
    <sheet name="WAGNER" sheetId="31" r:id="rId31"/>
  </sheets>
  <definedNames>
    <definedName name="nf">MID(GET.WORKBOOK(1),FIND("]",GET.WORKBOOK(1))+1,99)&amp;INDIRECT("iv65000")</definedName>
  </definedNames>
  <calcPr fullCalcOnLoad="1"/>
</workbook>
</file>

<file path=xl/sharedStrings.xml><?xml version="1.0" encoding="utf-8"?>
<sst xmlns="http://schemas.openxmlformats.org/spreadsheetml/2006/main" count="1491" uniqueCount="141">
  <si>
    <t>HEURES PRODUCTIVES AFFECTEES</t>
  </si>
  <si>
    <t>LUNDI</t>
  </si>
  <si>
    <t>MARDI</t>
  </si>
  <si>
    <t>MERCREDI</t>
  </si>
  <si>
    <t>JEUDI</t>
  </si>
  <si>
    <t>VENDREDI</t>
  </si>
  <si>
    <t>SAMEDI</t>
  </si>
  <si>
    <t>CUMUL</t>
  </si>
  <si>
    <t>NOM DU CHANTIER</t>
  </si>
  <si>
    <t>N°</t>
  </si>
  <si>
    <t>PHASE</t>
  </si>
  <si>
    <t>HEURES NON IMPUTEES</t>
  </si>
  <si>
    <t>SUR AFFAIRE</t>
  </si>
  <si>
    <t>JOUR FERIE</t>
  </si>
  <si>
    <t>PONT</t>
  </si>
  <si>
    <t>DON du SANG</t>
  </si>
  <si>
    <t>FORMATION</t>
  </si>
  <si>
    <t>PRIMES</t>
  </si>
  <si>
    <t>PEINTURE</t>
  </si>
  <si>
    <t>NUIT</t>
  </si>
  <si>
    <t>HEURES ABSENCES</t>
  </si>
  <si>
    <t>CONGES PAYES</t>
  </si>
  <si>
    <t>MALADIE</t>
  </si>
  <si>
    <t>ACCIDENT TRAVAIL</t>
  </si>
  <si>
    <t>CHOMAGE PARTIEL</t>
  </si>
  <si>
    <t>T O T A L</t>
  </si>
  <si>
    <t>SECTION 9102</t>
  </si>
  <si>
    <t>10 30</t>
  </si>
  <si>
    <t>10 50</t>
  </si>
  <si>
    <t>06</t>
  </si>
  <si>
    <t>09</t>
  </si>
  <si>
    <t>01</t>
  </si>
  <si>
    <r>
      <t xml:space="preserve"> Prénom :  </t>
    </r>
    <r>
      <rPr>
        <b/>
        <sz val="12"/>
        <rFont val="Arial"/>
        <family val="2"/>
      </rPr>
      <t>Dragoslav</t>
    </r>
  </si>
  <si>
    <t>CONV.PERSONNELLE</t>
  </si>
  <si>
    <t>Serrurerie :</t>
  </si>
  <si>
    <t>Châssis :</t>
  </si>
  <si>
    <t>Mur Rideau :</t>
  </si>
  <si>
    <t>Cassettes :</t>
  </si>
  <si>
    <r>
      <t xml:space="preserve">N° SALAIRE </t>
    </r>
    <r>
      <rPr>
        <b/>
        <sz val="12"/>
        <rFont val="Univers (W1)"/>
        <family val="0"/>
      </rPr>
      <t>:    121</t>
    </r>
  </si>
  <si>
    <r>
      <t xml:space="preserve">NOM :  </t>
    </r>
    <r>
      <rPr>
        <b/>
        <sz val="12"/>
        <rFont val="Univers (W1)"/>
        <family val="0"/>
      </rPr>
      <t>AMBROSINI</t>
    </r>
  </si>
  <si>
    <r>
      <t xml:space="preserve"> Prénom :  </t>
    </r>
    <r>
      <rPr>
        <b/>
        <sz val="12"/>
        <rFont val="Arial"/>
        <family val="2"/>
      </rPr>
      <t>Patrick</t>
    </r>
  </si>
  <si>
    <r>
      <t xml:space="preserve">N° SALAIRE </t>
    </r>
    <r>
      <rPr>
        <b/>
        <sz val="12"/>
        <rFont val="Univers (W1)"/>
        <family val="0"/>
      </rPr>
      <t>:    94</t>
    </r>
  </si>
  <si>
    <r>
      <t xml:space="preserve">NOM :  </t>
    </r>
    <r>
      <rPr>
        <b/>
        <sz val="12"/>
        <rFont val="Univers (W1)"/>
        <family val="0"/>
      </rPr>
      <t>ANTONIOLLI</t>
    </r>
  </si>
  <si>
    <r>
      <t xml:space="preserve"> Prénom :  </t>
    </r>
    <r>
      <rPr>
        <b/>
        <sz val="12"/>
        <rFont val="Arial"/>
        <family val="2"/>
      </rPr>
      <t>Christian</t>
    </r>
  </si>
  <si>
    <r>
      <t xml:space="preserve">N° SALAIRE </t>
    </r>
    <r>
      <rPr>
        <b/>
        <sz val="12"/>
        <rFont val="Univers (W1)"/>
        <family val="0"/>
      </rPr>
      <t>:    69</t>
    </r>
  </si>
  <si>
    <r>
      <t xml:space="preserve">NOM :  </t>
    </r>
    <r>
      <rPr>
        <b/>
        <sz val="12"/>
        <rFont val="Univers (W1)"/>
        <family val="0"/>
      </rPr>
      <t>CARROBE</t>
    </r>
  </si>
  <si>
    <r>
      <t xml:space="preserve"> Prénom :  </t>
    </r>
    <r>
      <rPr>
        <b/>
        <sz val="12"/>
        <rFont val="Arial"/>
        <family val="2"/>
      </rPr>
      <t>Jean Paul</t>
    </r>
  </si>
  <si>
    <r>
      <t xml:space="preserve">N° SALAIRE </t>
    </r>
    <r>
      <rPr>
        <b/>
        <sz val="12"/>
        <rFont val="Univers (W1)"/>
        <family val="0"/>
      </rPr>
      <t>:    139</t>
    </r>
  </si>
  <si>
    <r>
      <t xml:space="preserve">NOM :  </t>
    </r>
    <r>
      <rPr>
        <b/>
        <sz val="12"/>
        <rFont val="Univers (W1)"/>
        <family val="0"/>
      </rPr>
      <t>DA ROCHA</t>
    </r>
  </si>
  <si>
    <r>
      <t xml:space="preserve"> Prénom :  </t>
    </r>
    <r>
      <rPr>
        <b/>
        <sz val="12"/>
        <rFont val="Arial"/>
        <family val="2"/>
      </rPr>
      <t>Mickaël</t>
    </r>
  </si>
  <si>
    <r>
      <t xml:space="preserve">N° SALAIRE </t>
    </r>
    <r>
      <rPr>
        <b/>
        <sz val="12"/>
        <rFont val="Univers (W1)"/>
        <family val="0"/>
      </rPr>
      <t>:    303</t>
    </r>
  </si>
  <si>
    <t>NOM : DA SILVEIRA CAIADO</t>
  </si>
  <si>
    <r>
      <t xml:space="preserve"> Prénom :  </t>
    </r>
    <r>
      <rPr>
        <b/>
        <sz val="12"/>
        <rFont val="Arial"/>
        <family val="2"/>
      </rPr>
      <t>Antoine</t>
    </r>
  </si>
  <si>
    <r>
      <t xml:space="preserve">N° SALAIRE </t>
    </r>
    <r>
      <rPr>
        <b/>
        <sz val="12"/>
        <rFont val="Univers (W1)"/>
        <family val="0"/>
      </rPr>
      <t>:    105</t>
    </r>
  </si>
  <si>
    <r>
      <t xml:space="preserve">NOM :  </t>
    </r>
    <r>
      <rPr>
        <b/>
        <sz val="12"/>
        <rFont val="Univers (W1)"/>
        <family val="0"/>
      </rPr>
      <t>DALLA VERDE</t>
    </r>
  </si>
  <si>
    <r>
      <t xml:space="preserve"> Prénom :  </t>
    </r>
    <r>
      <rPr>
        <b/>
        <sz val="12"/>
        <rFont val="Arial"/>
        <family val="2"/>
      </rPr>
      <t>Michel</t>
    </r>
  </si>
  <si>
    <r>
      <t xml:space="preserve">N° SALAIRE </t>
    </r>
    <r>
      <rPr>
        <b/>
        <sz val="12"/>
        <rFont val="Univers (W1)"/>
        <family val="0"/>
      </rPr>
      <t>:    130</t>
    </r>
  </si>
  <si>
    <r>
      <t xml:space="preserve">NOM :  </t>
    </r>
    <r>
      <rPr>
        <b/>
        <sz val="12"/>
        <rFont val="Univers (W1)"/>
        <family val="0"/>
      </rPr>
      <t>DENIZARD</t>
    </r>
  </si>
  <si>
    <r>
      <t xml:space="preserve"> Prénom :  </t>
    </r>
    <r>
      <rPr>
        <b/>
        <sz val="12"/>
        <rFont val="Arial"/>
        <family val="2"/>
      </rPr>
      <t>Joël</t>
    </r>
  </si>
  <si>
    <r>
      <t xml:space="preserve">N° SALAIRE </t>
    </r>
    <r>
      <rPr>
        <b/>
        <sz val="12"/>
        <rFont val="Univers (W1)"/>
        <family val="0"/>
      </rPr>
      <t>:    91</t>
    </r>
  </si>
  <si>
    <r>
      <t xml:space="preserve">NOM :  </t>
    </r>
    <r>
      <rPr>
        <b/>
        <sz val="12"/>
        <rFont val="Univers (W1)"/>
        <family val="0"/>
      </rPr>
      <t>DUPLAN</t>
    </r>
  </si>
  <si>
    <r>
      <t xml:space="preserve">N° SALAIRE </t>
    </r>
    <r>
      <rPr>
        <b/>
        <sz val="12"/>
        <rFont val="Univers (W1)"/>
        <family val="0"/>
      </rPr>
      <t>:    118</t>
    </r>
  </si>
  <si>
    <r>
      <t xml:space="preserve">NOM :  </t>
    </r>
    <r>
      <rPr>
        <b/>
        <sz val="12"/>
        <rFont val="Univers (W1)"/>
        <family val="0"/>
      </rPr>
      <t>EL BAKKAL</t>
    </r>
  </si>
  <si>
    <r>
      <t xml:space="preserve"> Prénom :  </t>
    </r>
    <r>
      <rPr>
        <b/>
        <sz val="12"/>
        <rFont val="Arial"/>
        <family val="2"/>
      </rPr>
      <t>Baroudi</t>
    </r>
  </si>
  <si>
    <r>
      <t xml:space="preserve">N° SALAIRE </t>
    </r>
    <r>
      <rPr>
        <b/>
        <sz val="12"/>
        <rFont val="Univers (W1)"/>
        <family val="0"/>
      </rPr>
      <t>:    97</t>
    </r>
  </si>
  <si>
    <r>
      <t xml:space="preserve">NOM :  </t>
    </r>
    <r>
      <rPr>
        <b/>
        <sz val="12"/>
        <rFont val="Univers (W1)"/>
        <family val="0"/>
      </rPr>
      <t>FRATUS</t>
    </r>
  </si>
  <si>
    <r>
      <t xml:space="preserve"> Prénom :  </t>
    </r>
    <r>
      <rPr>
        <b/>
        <sz val="12"/>
        <rFont val="Arial"/>
        <family val="2"/>
      </rPr>
      <t>Pierre Jean</t>
    </r>
  </si>
  <si>
    <r>
      <t xml:space="preserve">N° SALAIRE </t>
    </r>
    <r>
      <rPr>
        <b/>
        <sz val="12"/>
        <rFont val="Univers (W1)"/>
        <family val="0"/>
      </rPr>
      <t>:    373</t>
    </r>
  </si>
  <si>
    <r>
      <t xml:space="preserve">NOM :  </t>
    </r>
    <r>
      <rPr>
        <b/>
        <sz val="12"/>
        <rFont val="Univers (W1)"/>
        <family val="0"/>
      </rPr>
      <t>LADEVEZE</t>
    </r>
  </si>
  <si>
    <r>
      <t xml:space="preserve"> Prénom :  </t>
    </r>
    <r>
      <rPr>
        <b/>
        <sz val="12"/>
        <rFont val="Arial"/>
        <family val="2"/>
      </rPr>
      <t>Thierry</t>
    </r>
  </si>
  <si>
    <r>
      <t xml:space="preserve">N° SALAIRE </t>
    </r>
    <r>
      <rPr>
        <b/>
        <sz val="12"/>
        <rFont val="Univers (W1)"/>
        <family val="0"/>
      </rPr>
      <t>:    109</t>
    </r>
  </si>
  <si>
    <r>
      <t xml:space="preserve">NOM :  </t>
    </r>
    <r>
      <rPr>
        <b/>
        <sz val="12"/>
        <rFont val="Univers (W1)"/>
        <family val="0"/>
      </rPr>
      <t>LEBEGUE</t>
    </r>
  </si>
  <si>
    <r>
      <t xml:space="preserve"> Prénom :  </t>
    </r>
    <r>
      <rPr>
        <b/>
        <sz val="12"/>
        <rFont val="Arial"/>
        <family val="2"/>
      </rPr>
      <t>Karl</t>
    </r>
  </si>
  <si>
    <r>
      <t xml:space="preserve">N° SALAIRE </t>
    </r>
    <r>
      <rPr>
        <b/>
        <sz val="12"/>
        <rFont val="Univers (W1)"/>
        <family val="0"/>
      </rPr>
      <t>:    24</t>
    </r>
  </si>
  <si>
    <r>
      <t xml:space="preserve">NOM :  </t>
    </r>
    <r>
      <rPr>
        <b/>
        <sz val="12"/>
        <rFont val="Univers (W1)"/>
        <family val="0"/>
      </rPr>
      <t xml:space="preserve">MARTIN </t>
    </r>
  </si>
  <si>
    <r>
      <t xml:space="preserve"> Prénom :  </t>
    </r>
    <r>
      <rPr>
        <b/>
        <sz val="12"/>
        <rFont val="Arial"/>
        <family val="2"/>
      </rPr>
      <t>José Rodriguez</t>
    </r>
  </si>
  <si>
    <r>
      <t xml:space="preserve">N° SALAIRE </t>
    </r>
    <r>
      <rPr>
        <b/>
        <sz val="12"/>
        <rFont val="Univers (W1)"/>
        <family val="0"/>
      </rPr>
      <t>:    140</t>
    </r>
  </si>
  <si>
    <r>
      <t xml:space="preserve">NOM :  </t>
    </r>
    <r>
      <rPr>
        <b/>
        <sz val="12"/>
        <rFont val="Univers (W1)"/>
        <family val="0"/>
      </rPr>
      <t>MASSAS</t>
    </r>
  </si>
  <si>
    <r>
      <t xml:space="preserve"> Prénom :  </t>
    </r>
    <r>
      <rPr>
        <b/>
        <sz val="12"/>
        <rFont val="Arial"/>
        <family val="2"/>
      </rPr>
      <t>Frédéric</t>
    </r>
  </si>
  <si>
    <r>
      <t xml:space="preserve">N° SALAIRE </t>
    </r>
    <r>
      <rPr>
        <b/>
        <sz val="12"/>
        <rFont val="Univers (W1)"/>
        <family val="0"/>
      </rPr>
      <t>:    170</t>
    </r>
  </si>
  <si>
    <r>
      <t xml:space="preserve"> Prénom :  </t>
    </r>
    <r>
      <rPr>
        <b/>
        <sz val="12"/>
        <rFont val="Arial"/>
        <family val="2"/>
      </rPr>
      <t>Stéphane</t>
    </r>
  </si>
  <si>
    <r>
      <t xml:space="preserve">N° SALAIRE </t>
    </r>
    <r>
      <rPr>
        <b/>
        <sz val="12"/>
        <rFont val="Univers (W1)"/>
        <family val="0"/>
      </rPr>
      <t>:    37</t>
    </r>
  </si>
  <si>
    <r>
      <t xml:space="preserve">NOM :  </t>
    </r>
    <r>
      <rPr>
        <b/>
        <sz val="12"/>
        <rFont val="Univers (W1)"/>
        <family val="0"/>
      </rPr>
      <t>MEUNIER</t>
    </r>
  </si>
  <si>
    <r>
      <t xml:space="preserve"> Prénom :  </t>
    </r>
    <r>
      <rPr>
        <b/>
        <sz val="12"/>
        <rFont val="Arial"/>
        <family val="2"/>
      </rPr>
      <t>Julien</t>
    </r>
  </si>
  <si>
    <r>
      <t xml:space="preserve">N° SALAIRE </t>
    </r>
    <r>
      <rPr>
        <b/>
        <sz val="12"/>
        <rFont val="Univers (W1)"/>
        <family val="0"/>
      </rPr>
      <t>:    76</t>
    </r>
  </si>
  <si>
    <r>
      <t xml:space="preserve"> Prénom :  </t>
    </r>
    <r>
      <rPr>
        <b/>
        <sz val="12"/>
        <rFont val="Arial"/>
        <family val="2"/>
      </rPr>
      <t>Xavier</t>
    </r>
  </si>
  <si>
    <r>
      <t xml:space="preserve">N° SALAIRE </t>
    </r>
    <r>
      <rPr>
        <b/>
        <sz val="12"/>
        <rFont val="Univers (W1)"/>
        <family val="0"/>
      </rPr>
      <t>:    124</t>
    </r>
  </si>
  <si>
    <r>
      <t xml:space="preserve">NOM :  </t>
    </r>
    <r>
      <rPr>
        <b/>
        <sz val="12"/>
        <rFont val="Univers (W1)"/>
        <family val="0"/>
      </rPr>
      <t>PADER</t>
    </r>
  </si>
  <si>
    <r>
      <t xml:space="preserve"> Prénom :  </t>
    </r>
    <r>
      <rPr>
        <b/>
        <sz val="12"/>
        <rFont val="Arial"/>
        <family val="2"/>
      </rPr>
      <t>Robert</t>
    </r>
  </si>
  <si>
    <r>
      <t xml:space="preserve">N° SALAIRE </t>
    </r>
    <r>
      <rPr>
        <b/>
        <sz val="12"/>
        <rFont val="Univers (W1)"/>
        <family val="0"/>
      </rPr>
      <t>:    179</t>
    </r>
  </si>
  <si>
    <r>
      <t xml:space="preserve">NOM :  </t>
    </r>
    <r>
      <rPr>
        <b/>
        <sz val="12"/>
        <rFont val="Univers (W1)"/>
        <family val="0"/>
      </rPr>
      <t>VON DE VONDELLE</t>
    </r>
  </si>
  <si>
    <r>
      <t xml:space="preserve"> Prénom :  </t>
    </r>
    <r>
      <rPr>
        <b/>
        <sz val="12"/>
        <rFont val="Arial"/>
        <family val="2"/>
      </rPr>
      <t>Jean Marc</t>
    </r>
  </si>
  <si>
    <r>
      <t xml:space="preserve">N° SALAIRE </t>
    </r>
    <r>
      <rPr>
        <b/>
        <sz val="12"/>
        <rFont val="Univers (W1)"/>
        <family val="0"/>
      </rPr>
      <t>:    57</t>
    </r>
  </si>
  <si>
    <r>
      <t xml:space="preserve">NOM :  </t>
    </r>
    <r>
      <rPr>
        <b/>
        <sz val="12"/>
        <rFont val="Univers (W1)"/>
        <family val="0"/>
      </rPr>
      <t>WAGNER</t>
    </r>
  </si>
  <si>
    <r>
      <t xml:space="preserve"> Prénom :  </t>
    </r>
    <r>
      <rPr>
        <b/>
        <sz val="12"/>
        <rFont val="Arial"/>
        <family val="2"/>
      </rPr>
      <t>Grégory</t>
    </r>
  </si>
  <si>
    <t>10 20</t>
  </si>
  <si>
    <t>10 40</t>
  </si>
  <si>
    <r>
      <t xml:space="preserve">N° SALAIRE </t>
    </r>
    <r>
      <rPr>
        <b/>
        <sz val="12"/>
        <rFont val="Univers (W1)"/>
        <family val="0"/>
      </rPr>
      <t>:   141</t>
    </r>
  </si>
  <si>
    <r>
      <t xml:space="preserve">NOM :  </t>
    </r>
    <r>
      <rPr>
        <b/>
        <sz val="12"/>
        <rFont val="Univers (W1)"/>
        <family val="0"/>
      </rPr>
      <t>BLANCHARD</t>
    </r>
  </si>
  <si>
    <t>H.S.</t>
  </si>
  <si>
    <r>
      <t xml:space="preserve">NOM :  </t>
    </r>
    <r>
      <rPr>
        <b/>
        <sz val="12"/>
        <rFont val="Univers (W1)"/>
        <family val="0"/>
      </rPr>
      <t>COUTE</t>
    </r>
  </si>
  <si>
    <r>
      <t xml:space="preserve"> Prénom :  </t>
    </r>
    <r>
      <rPr>
        <b/>
        <sz val="12"/>
        <rFont val="Arial"/>
        <family val="2"/>
      </rPr>
      <t>Florent</t>
    </r>
  </si>
  <si>
    <r>
      <t xml:space="preserve">N° SALAIRE </t>
    </r>
    <r>
      <rPr>
        <b/>
        <sz val="12"/>
        <rFont val="Univers (W1)"/>
        <family val="0"/>
      </rPr>
      <t>:   146</t>
    </r>
  </si>
  <si>
    <r>
      <t xml:space="preserve">NOM :  </t>
    </r>
    <r>
      <rPr>
        <b/>
        <sz val="12"/>
        <rFont val="Univers (W1)"/>
        <family val="0"/>
      </rPr>
      <t>POUYADOU</t>
    </r>
  </si>
  <si>
    <r>
      <t xml:space="preserve"> Prénom :  </t>
    </r>
    <r>
      <rPr>
        <b/>
        <sz val="12"/>
        <rFont val="Arial"/>
        <family val="2"/>
      </rPr>
      <t>Christel</t>
    </r>
  </si>
  <si>
    <r>
      <t xml:space="preserve">N° SALAIRE </t>
    </r>
    <r>
      <rPr>
        <b/>
        <sz val="12"/>
        <rFont val="Univers (W1)"/>
        <family val="0"/>
      </rPr>
      <t>:   145</t>
    </r>
  </si>
  <si>
    <r>
      <t xml:space="preserve">NOM :  </t>
    </r>
    <r>
      <rPr>
        <b/>
        <sz val="12"/>
        <rFont val="Univers (W1)"/>
        <family val="0"/>
      </rPr>
      <t>DA ROCHA</t>
    </r>
  </si>
  <si>
    <r>
      <t xml:space="preserve">NOM :  </t>
    </r>
    <r>
      <rPr>
        <b/>
        <sz val="12"/>
        <rFont val="Univers (W1)"/>
        <family val="0"/>
      </rPr>
      <t>SIMONETTO</t>
    </r>
  </si>
  <si>
    <r>
      <t xml:space="preserve"> Prénom :  </t>
    </r>
    <r>
      <rPr>
        <b/>
        <sz val="12"/>
        <rFont val="Arial"/>
        <family val="2"/>
      </rPr>
      <t>Jérome</t>
    </r>
  </si>
  <si>
    <r>
      <t xml:space="preserve">N° SALAIRE </t>
    </r>
    <r>
      <rPr>
        <b/>
        <sz val="12"/>
        <rFont val="Univers (W1)"/>
        <family val="0"/>
      </rPr>
      <t>:   142</t>
    </r>
  </si>
  <si>
    <r>
      <t xml:space="preserve">NOM :  </t>
    </r>
    <r>
      <rPr>
        <b/>
        <sz val="12"/>
        <rFont val="Univers (W1)"/>
        <family val="0"/>
      </rPr>
      <t>MIRA</t>
    </r>
  </si>
  <si>
    <r>
      <t xml:space="preserve"> Prénom :  </t>
    </r>
    <r>
      <rPr>
        <b/>
        <sz val="12"/>
        <rFont val="Arial"/>
        <family val="2"/>
      </rPr>
      <t>Eddie</t>
    </r>
  </si>
  <si>
    <r>
      <t xml:space="preserve">NOM :  </t>
    </r>
    <r>
      <rPr>
        <b/>
        <sz val="12"/>
        <rFont val="Univers (W1)"/>
        <family val="0"/>
      </rPr>
      <t>ALEKSIC</t>
    </r>
  </si>
  <si>
    <r>
      <t xml:space="preserve">N° SALAIRE </t>
    </r>
    <r>
      <rPr>
        <b/>
        <sz val="12"/>
        <rFont val="Univers (W1)"/>
        <family val="0"/>
      </rPr>
      <t>:    153</t>
    </r>
  </si>
  <si>
    <r>
      <t xml:space="preserve">NOM :  </t>
    </r>
    <r>
      <rPr>
        <b/>
        <sz val="12"/>
        <rFont val="Univers (W1)"/>
        <family val="0"/>
      </rPr>
      <t>SIRAT</t>
    </r>
  </si>
  <si>
    <r>
      <t xml:space="preserve"> Prénom :  </t>
    </r>
    <r>
      <rPr>
        <b/>
        <sz val="12"/>
        <rFont val="Arial"/>
        <family val="2"/>
      </rPr>
      <t>Mehdi</t>
    </r>
  </si>
  <si>
    <r>
      <t xml:space="preserve">N° SALAIRE </t>
    </r>
    <r>
      <rPr>
        <b/>
        <sz val="12"/>
        <rFont val="Univers (W1)"/>
        <family val="0"/>
      </rPr>
      <t>:   154</t>
    </r>
  </si>
  <si>
    <t>2010/2011</t>
  </si>
  <si>
    <r>
      <t xml:space="preserve">N° SALAIRE </t>
    </r>
    <r>
      <rPr>
        <b/>
        <sz val="12"/>
        <rFont val="Univers (W1)"/>
        <family val="0"/>
      </rPr>
      <t>:   156</t>
    </r>
  </si>
  <si>
    <r>
      <t xml:space="preserve">NOM :  </t>
    </r>
    <r>
      <rPr>
        <b/>
        <sz val="12"/>
        <rFont val="Univers (W1)"/>
        <family val="0"/>
      </rPr>
      <t>FRICARD</t>
    </r>
  </si>
  <si>
    <r>
      <t xml:space="preserve">N° SALAIRE </t>
    </r>
    <r>
      <rPr>
        <b/>
        <sz val="12"/>
        <rFont val="Univers (W1)"/>
        <family val="0"/>
      </rPr>
      <t>:   157</t>
    </r>
  </si>
  <si>
    <r>
      <t xml:space="preserve">NOM :  </t>
    </r>
    <r>
      <rPr>
        <b/>
        <sz val="12"/>
        <rFont val="Univers (W1)"/>
        <family val="0"/>
      </rPr>
      <t>PRUVOT</t>
    </r>
  </si>
  <si>
    <r>
      <t xml:space="preserve"> Prénom :  </t>
    </r>
    <r>
      <rPr>
        <b/>
        <sz val="12"/>
        <rFont val="Arial"/>
        <family val="2"/>
      </rPr>
      <t>Christophe</t>
    </r>
  </si>
  <si>
    <r>
      <t xml:space="preserve">N° SALAIRE </t>
    </r>
    <r>
      <rPr>
        <b/>
        <sz val="12"/>
        <rFont val="Univers (W1)"/>
        <family val="0"/>
      </rPr>
      <t>:   143</t>
    </r>
  </si>
  <si>
    <t>CASTEL ALU</t>
  </si>
  <si>
    <t>Semaine</t>
  </si>
  <si>
    <t>MOIS : novembre  2011</t>
  </si>
  <si>
    <t>Eiffel</t>
  </si>
  <si>
    <t>Gap</t>
  </si>
  <si>
    <t>Aquitanis</t>
  </si>
  <si>
    <t>Picasso</t>
  </si>
  <si>
    <t>St Joseph</t>
  </si>
  <si>
    <t>Schuman</t>
  </si>
  <si>
    <t>GHE</t>
  </si>
  <si>
    <r>
      <t xml:space="preserve">N° SALAIRE </t>
    </r>
    <r>
      <rPr>
        <b/>
        <sz val="12"/>
        <rFont val="Univers (W1)"/>
        <family val="0"/>
      </rPr>
      <t>:</t>
    </r>
  </si>
  <si>
    <t>CHANTIERS EN COURS</t>
  </si>
  <si>
    <t>nf</t>
  </si>
  <si>
    <t>=STXT(LIRE.CLASSEUR(1);TROUVE("]";LIRE.CLASSEUR(1))+1;99)&amp;INDIRECT("iv65000")</t>
  </si>
  <si>
    <t>Nom de champ</t>
  </si>
  <si>
    <t>Code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</si>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</sst>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1">
    <font>
      <sz val="10"/>
      <name val="Arial"/>
      <family val="0"/>
    </font>
    <font>
      <sz val="10"/>
      <name val="CG Times (W1)"/>
      <family val="0"/>
    </font>
    <font>
      <b/>
      <i/>
      <sz val="12"/>
      <name val="AvantGarde"/>
      <family val="0"/>
    </font>
    <font>
      <sz val="10"/>
      <name val="Univers (W1)"/>
      <family val="0"/>
    </font>
    <font>
      <b/>
      <sz val="12"/>
      <name val="Univers (W1)"/>
      <family val="0"/>
    </font>
    <font>
      <sz val="12"/>
      <name val="CG Times (W1)"/>
      <family val="0"/>
    </font>
    <font>
      <sz val="12"/>
      <name val="Univers (W1)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name val="CG Times (W1)"/>
      <family val="0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7" fillId="24" borderId="14" xfId="0" applyFont="1" applyFill="1" applyBorder="1" applyAlignment="1">
      <alignment horizontal="right"/>
    </xf>
    <xf numFmtId="0" fontId="5" fillId="0" borderId="11" xfId="0" applyFont="1" applyBorder="1" applyAlignment="1">
      <alignment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7" fillId="0" borderId="29" xfId="0" applyFont="1" applyBorder="1" applyAlignment="1">
      <alignment/>
    </xf>
    <xf numFmtId="0" fontId="6" fillId="0" borderId="22" xfId="0" applyFont="1" applyBorder="1" applyAlignment="1">
      <alignment horizontal="right" vertical="top" wrapText="1"/>
    </xf>
    <xf numFmtId="0" fontId="6" fillId="0" borderId="31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vertical="top" wrapText="1"/>
    </xf>
    <xf numFmtId="0" fontId="5" fillId="24" borderId="14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7" fillId="0" borderId="36" xfId="0" applyFont="1" applyBorder="1" applyAlignment="1">
      <alignment/>
    </xf>
    <xf numFmtId="0" fontId="5" fillId="0" borderId="37" xfId="0" applyFont="1" applyBorder="1" applyAlignment="1">
      <alignment vertical="top" wrapText="1"/>
    </xf>
    <xf numFmtId="0" fontId="7" fillId="0" borderId="38" xfId="0" applyFont="1" applyBorder="1" applyAlignment="1">
      <alignment/>
    </xf>
    <xf numFmtId="0" fontId="5" fillId="0" borderId="39" xfId="0" applyFont="1" applyBorder="1" applyAlignment="1">
      <alignment vertical="top" wrapText="1"/>
    </xf>
    <xf numFmtId="0" fontId="5" fillId="20" borderId="40" xfId="0" applyFont="1" applyFill="1" applyBorder="1" applyAlignment="1">
      <alignment vertical="top" wrapText="1"/>
    </xf>
    <xf numFmtId="0" fontId="5" fillId="20" borderId="41" xfId="0" applyFont="1" applyFill="1" applyBorder="1" applyAlignment="1">
      <alignment vertical="top" wrapText="1"/>
    </xf>
    <xf numFmtId="49" fontId="6" fillId="0" borderId="15" xfId="0" applyNumberFormat="1" applyFont="1" applyBorder="1" applyAlignment="1">
      <alignment horizontal="right" vertical="top" wrapText="1"/>
    </xf>
    <xf numFmtId="49" fontId="6" fillId="0" borderId="24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top" wrapText="1"/>
    </xf>
    <xf numFmtId="0" fontId="3" fillId="0" borderId="4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4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0" borderId="41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20" borderId="47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20" borderId="51" xfId="0" applyFont="1" applyFill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 wrapText="1"/>
    </xf>
    <xf numFmtId="0" fontId="5" fillId="0" borderId="54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5" fillId="0" borderId="5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5" fillId="24" borderId="56" xfId="0" applyFont="1" applyFill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20" borderId="58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51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5" fillId="0" borderId="4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4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61" xfId="0" applyFont="1" applyBorder="1" applyAlignment="1">
      <alignment vertical="top" wrapText="1"/>
    </xf>
    <xf numFmtId="0" fontId="6" fillId="0" borderId="62" xfId="0" applyFont="1" applyBorder="1" applyAlignment="1">
      <alignment vertical="top" wrapText="1"/>
    </xf>
    <xf numFmtId="0" fontId="6" fillId="0" borderId="63" xfId="0" applyFont="1" applyBorder="1" applyAlignment="1">
      <alignment vertical="top" wrapText="1"/>
    </xf>
    <xf numFmtId="0" fontId="6" fillId="0" borderId="4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5" fillId="25" borderId="39" xfId="0" applyFont="1" applyFill="1" applyBorder="1" applyAlignment="1">
      <alignment vertical="top" wrapText="1"/>
    </xf>
    <xf numFmtId="0" fontId="5" fillId="25" borderId="30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28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64" xfId="0" applyBorder="1" applyAlignment="1">
      <alignment/>
    </xf>
    <xf numFmtId="0" fontId="5" fillId="25" borderId="56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22" borderId="4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22" borderId="39" xfId="0" applyFont="1" applyFill="1" applyBorder="1" applyAlignment="1">
      <alignment vertical="top" wrapText="1"/>
    </xf>
    <xf numFmtId="0" fontId="5" fillId="22" borderId="56" xfId="0" applyFont="1" applyFill="1" applyBorder="1" applyAlignment="1">
      <alignment horizontal="center" vertical="top" wrapText="1"/>
    </xf>
    <xf numFmtId="0" fontId="5" fillId="22" borderId="37" xfId="0" applyFont="1" applyFill="1" applyBorder="1" applyAlignment="1">
      <alignment vertical="top" wrapText="1"/>
    </xf>
    <xf numFmtId="0" fontId="5" fillId="22" borderId="30" xfId="0" applyFont="1" applyFill="1" applyBorder="1" applyAlignment="1">
      <alignment vertical="top" wrapText="1"/>
    </xf>
    <xf numFmtId="0" fontId="5" fillId="22" borderId="47" xfId="0" applyFont="1" applyFill="1" applyBorder="1" applyAlignment="1">
      <alignment horizontal="center" vertical="top" wrapText="1"/>
    </xf>
    <xf numFmtId="0" fontId="0" fillId="22" borderId="64" xfId="0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4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65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70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 wrapText="1"/>
    </xf>
    <xf numFmtId="0" fontId="5" fillId="20" borderId="74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5" fillId="0" borderId="31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4" fillId="0" borderId="42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51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76" xfId="0" applyFont="1" applyFill="1" applyBorder="1" applyAlignment="1">
      <alignment horizontal="left" vertical="top" wrapText="1"/>
    </xf>
    <xf numFmtId="0" fontId="5" fillId="20" borderId="74" xfId="0" applyFont="1" applyFill="1" applyBorder="1" applyAlignment="1">
      <alignment horizontal="left"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</xdr:row>
      <xdr:rowOff>47625</xdr:rowOff>
    </xdr:from>
    <xdr:to>
      <xdr:col>12</xdr:col>
      <xdr:colOff>333375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47950" y="409575"/>
          <a:ext cx="5534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=SOMMEPROD(SOMME.SI(INDIRECT("'"&amp;nf&amp;"'!b20:b53");C3;INDIRECT("'"&amp;nf&amp;"'!k20:k53")))</a:t>
          </a:r>
        </a:p>
      </xdr:txBody>
    </xdr:sp>
    <xdr:clientData/>
  </xdr:twoCellAnchor>
  <xdr:twoCellAnchor>
    <xdr:from>
      <xdr:col>4</xdr:col>
      <xdr:colOff>85725</xdr:colOff>
      <xdr:row>2</xdr:row>
      <xdr:rowOff>142875</xdr:rowOff>
    </xdr:from>
    <xdr:to>
      <xdr:col>4</xdr:col>
      <xdr:colOff>485775</xdr:colOff>
      <xdr:row>2</xdr:row>
      <xdr:rowOff>142875</xdr:rowOff>
    </xdr:to>
    <xdr:sp>
      <xdr:nvSpPr>
        <xdr:cNvPr id="2" name="Line 3"/>
        <xdr:cNvSpPr>
          <a:spLocks/>
        </xdr:cNvSpPr>
      </xdr:nvSpPr>
      <xdr:spPr>
        <a:xfrm flipH="1">
          <a:off x="2171700" y="504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</xdr:row>
      <xdr:rowOff>142875</xdr:rowOff>
    </xdr:from>
    <xdr:ext cx="95250" cy="200025"/>
    <xdr:sp>
      <xdr:nvSpPr>
        <xdr:cNvPr id="3" name="TextBox 12"/>
        <xdr:cNvSpPr txBox="1">
          <a:spLocks noChangeArrowheads="1"/>
        </xdr:cNvSpPr>
      </xdr:nvSpPr>
      <xdr:spPr>
        <a:xfrm>
          <a:off x="1266825" y="342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38100</xdr:colOff>
      <xdr:row>24</xdr:row>
      <xdr:rowOff>123825</xdr:rowOff>
    </xdr:from>
    <xdr:to>
      <xdr:col>8</xdr:col>
      <xdr:colOff>66675</xdr:colOff>
      <xdr:row>26</xdr:row>
      <xdr:rowOff>9525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1657350" y="4124325"/>
          <a:ext cx="3543300" cy="2095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La colonne Total ne doit pas être en colonne B</a:t>
          </a:r>
        </a:p>
      </xdr:txBody>
    </xdr:sp>
    <xdr:clientData/>
  </xdr:twoCellAnchor>
  <xdr:twoCellAnchor>
    <xdr:from>
      <xdr:col>3</xdr:col>
      <xdr:colOff>228600</xdr:colOff>
      <xdr:row>23</xdr:row>
      <xdr:rowOff>47625</xdr:rowOff>
    </xdr:from>
    <xdr:to>
      <xdr:col>3</xdr:col>
      <xdr:colOff>228600</xdr:colOff>
      <xdr:row>24</xdr:row>
      <xdr:rowOff>66675</xdr:rowOff>
    </xdr:to>
    <xdr:sp>
      <xdr:nvSpPr>
        <xdr:cNvPr id="5" name="Line 14"/>
        <xdr:cNvSpPr>
          <a:spLocks/>
        </xdr:cNvSpPr>
      </xdr:nvSpPr>
      <xdr:spPr>
        <a:xfrm flipV="1">
          <a:off x="1847850" y="38862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showGridLines="0" showZeros="0" tabSelected="1" zoomScale="75" zoomScaleNormal="75" workbookViewId="0" topLeftCell="A1">
      <selection activeCell="D3" sqref="D3"/>
    </sheetView>
  </sheetViews>
  <sheetFormatPr defaultColWidth="11.421875" defaultRowHeight="12.75"/>
  <cols>
    <col min="1" max="1" width="7.421875" style="0" customWidth="1"/>
    <col min="2" max="2" width="8.8515625" style="0" customWidth="1"/>
    <col min="3" max="3" width="8.00390625" style="0" customWidth="1"/>
    <col min="4" max="4" width="7.00390625" style="0" customWidth="1"/>
    <col min="11" max="11" width="6.421875" style="0" customWidth="1"/>
  </cols>
  <sheetData>
    <row r="1" spans="2:11" ht="15.75">
      <c r="B1" s="120"/>
      <c r="C1" s="142" t="s">
        <v>135</v>
      </c>
      <c r="K1" s="119" t="s">
        <v>138</v>
      </c>
    </row>
    <row r="2" spans="3:12" ht="12.75">
      <c r="C2" s="119" t="s">
        <v>139</v>
      </c>
      <c r="D2" s="119" t="s">
        <v>140</v>
      </c>
      <c r="K2" s="118" t="s">
        <v>136</v>
      </c>
      <c r="L2" s="118" t="s">
        <v>137</v>
      </c>
    </row>
    <row r="3" spans="3:5" ht="15.75">
      <c r="C3" s="121">
        <v>304</v>
      </c>
      <c r="D3" s="131">
        <f ca="1">SUMPRODUCT(SUMIF(INDIRECT("'"&amp;nf&amp;"'!b20:b53"),C3,INDIRECT("'"&amp;nf&amp;"'!k20:k53")))</f>
        <v>0</v>
      </c>
      <c r="E3" s="115"/>
    </row>
    <row r="4" spans="3:5" ht="15.75">
      <c r="C4" s="121">
        <v>310</v>
      </c>
      <c r="D4" s="131">
        <f ca="1">SUMPRODUCT(SUMIF(INDIRECT("'"&amp;nf&amp;"'!b20:b53"),C4,INDIRECT("'"&amp;nf&amp;"'!k20:k53")))</f>
        <v>0</v>
      </c>
      <c r="E4" s="115"/>
    </row>
    <row r="5" spans="3:4" ht="12.75">
      <c r="C5" s="121">
        <v>311</v>
      </c>
      <c r="D5" s="131">
        <f ca="1">SUMPRODUCT(SUMIF(INDIRECT("'"&amp;nf&amp;"'!b20:b53"),C5,INDIRECT("'"&amp;nf&amp;"'!k20:k53")))</f>
        <v>0</v>
      </c>
    </row>
    <row r="6" spans="3:4" ht="12.75">
      <c r="C6" s="121">
        <v>317</v>
      </c>
      <c r="D6" s="131">
        <f ca="1">SUMPRODUCT(SUMIF(INDIRECT("'"&amp;nf&amp;"'!b20:b53"),C6,INDIRECT("'"&amp;nf&amp;"'!k20:k53")))</f>
        <v>152</v>
      </c>
    </row>
    <row r="7" spans="3:4" ht="12.75">
      <c r="C7" s="121">
        <v>319</v>
      </c>
      <c r="D7" s="131">
        <f ca="1">SUMPRODUCT(SUMIF(INDIRECT("'"&amp;nf&amp;"'!b20:b53"),C7,INDIRECT("'"&amp;nf&amp;"'!k20:k53")))</f>
        <v>136</v>
      </c>
    </row>
    <row r="8" spans="3:4" ht="12.75">
      <c r="C8" s="121">
        <v>320</v>
      </c>
      <c r="D8" s="131">
        <f ca="1">SUMPRODUCT(SUMIF(INDIRECT("'"&amp;nf&amp;"'!b20:b53"),C8,INDIRECT("'"&amp;nf&amp;"'!k20:k53")))</f>
        <v>48</v>
      </c>
    </row>
    <row r="9" spans="3:4" ht="12.75">
      <c r="C9" s="121">
        <v>587</v>
      </c>
      <c r="D9" s="131">
        <f ca="1">SUMPRODUCT(SUMIF(INDIRECT("'"&amp;nf&amp;"'!b20:b53"),C9,INDIRECT("'"&amp;nf&amp;"'!k20:k53")))</f>
        <v>0</v>
      </c>
    </row>
    <row r="10" spans="3:4" ht="12.75">
      <c r="C10" s="121">
        <v>1324</v>
      </c>
      <c r="D10" s="131">
        <f ca="1">SUMPRODUCT(SUMIF(INDIRECT("'"&amp;nf&amp;"'!b20:b53"),C10,INDIRECT("'"&amp;nf&amp;"'!k20:k53")))</f>
        <v>0</v>
      </c>
    </row>
    <row r="11" spans="3:4" ht="12.75">
      <c r="C11" s="121">
        <v>1326</v>
      </c>
      <c r="D11" s="131">
        <f ca="1">SUMPRODUCT(SUMIF(INDIRECT("'"&amp;nf&amp;"'!b20:b53"),C11,INDIRECT("'"&amp;nf&amp;"'!k20:k53")))</f>
        <v>56</v>
      </c>
    </row>
    <row r="12" spans="3:4" ht="12.75">
      <c r="C12" s="121">
        <v>1327</v>
      </c>
      <c r="D12" s="131">
        <f ca="1">SUMPRODUCT(SUMIF(INDIRECT("'"&amp;nf&amp;"'!b20:b53"),C12,INDIRECT("'"&amp;nf&amp;"'!k20:k53")))</f>
        <v>0</v>
      </c>
    </row>
    <row r="13" spans="3:4" ht="12.75">
      <c r="C13" s="121">
        <v>1329</v>
      </c>
      <c r="D13" s="131">
        <f ca="1">SUMPRODUCT(SUMIF(INDIRECT("'"&amp;nf&amp;"'!b20:b53"),C13,INDIRECT("'"&amp;nf&amp;"'!k20:k53")))</f>
        <v>0</v>
      </c>
    </row>
    <row r="14" spans="3:4" ht="12.75">
      <c r="C14" s="121">
        <v>1330</v>
      </c>
      <c r="D14" s="131">
        <f ca="1">SUMPRODUCT(SUMIF(INDIRECT("'"&amp;nf&amp;"'!b20:b53"),C14,INDIRECT("'"&amp;nf&amp;"'!k20:k53")))</f>
        <v>432</v>
      </c>
    </row>
    <row r="15" spans="3:4" ht="12.75">
      <c r="C15" s="121">
        <v>1332</v>
      </c>
      <c r="D15" s="131">
        <f ca="1">SUMPRODUCT(SUMIF(INDIRECT("'"&amp;nf&amp;"'!b20:b53"),C15,INDIRECT("'"&amp;nf&amp;"'!k20:k53")))</f>
        <v>0</v>
      </c>
    </row>
    <row r="16" spans="3:4" ht="12.75">
      <c r="C16" s="121">
        <v>1333</v>
      </c>
      <c r="D16" s="131">
        <f ca="1">SUMPRODUCT(SUMIF(INDIRECT("'"&amp;nf&amp;"'!b20:b53"),C16,INDIRECT("'"&amp;nf&amp;"'!k20:k53")))</f>
        <v>0</v>
      </c>
    </row>
    <row r="17" spans="3:4" ht="12.75">
      <c r="C17" s="121">
        <v>1334</v>
      </c>
      <c r="D17" s="131">
        <f ca="1">SUMPRODUCT(SUMIF(INDIRECT("'"&amp;nf&amp;"'!b20:b53"),C17,INDIRECT("'"&amp;nf&amp;"'!k20:k53")))</f>
        <v>0</v>
      </c>
    </row>
    <row r="18" spans="3:4" ht="12.75">
      <c r="C18" s="121">
        <v>1589</v>
      </c>
      <c r="D18" s="131">
        <f ca="1">SUMPRODUCT(SUMIF(INDIRECT("'"&amp;nf&amp;"'!b20:b53"),C18,INDIRECT("'"&amp;nf&amp;"'!k20:k53")))</f>
        <v>0</v>
      </c>
    </row>
    <row r="19" spans="3:4" ht="12.75">
      <c r="C19" s="121">
        <v>1592</v>
      </c>
      <c r="D19" s="131">
        <f ca="1">SUMPRODUCT(SUMIF(INDIRECT("'"&amp;nf&amp;"'!b20:b53"),C19,INDIRECT("'"&amp;nf&amp;"'!k20:k53")))</f>
        <v>0</v>
      </c>
    </row>
    <row r="20" spans="3:4" ht="12.75">
      <c r="C20" s="121">
        <v>7561</v>
      </c>
      <c r="D20" s="131">
        <f ca="1">SUMPRODUCT(SUMIF(INDIRECT("'"&amp;nf&amp;"'!b20:b53"),C20,INDIRECT("'"&amp;nf&amp;"'!k20:k53")))</f>
        <v>0</v>
      </c>
    </row>
    <row r="21" spans="3:4" ht="12.75">
      <c r="C21" s="121">
        <v>8245</v>
      </c>
      <c r="D21" s="131">
        <f ca="1">SUMPRODUCT(SUMIF(INDIRECT("'"&amp;nf&amp;"'!b20:b53"),C21,INDIRECT("'"&amp;nf&amp;"'!k20:k53")))</f>
        <v>16</v>
      </c>
    </row>
    <row r="22" spans="3:4" ht="12.75">
      <c r="C22" s="121">
        <v>9583</v>
      </c>
      <c r="D22" s="131">
        <f ca="1">SUMPRODUCT(SUMIF(INDIRECT("'"&amp;nf&amp;"'!b20:b53"),C22,INDIRECT("'"&amp;nf&amp;"'!k20:k53")))</f>
        <v>0</v>
      </c>
    </row>
    <row r="23" spans="3:4" ht="12.75">
      <c r="C23" s="121">
        <v>9630</v>
      </c>
      <c r="D23" s="131">
        <f ca="1">SUMPRODUCT(SUMIF(INDIRECT("'"&amp;nf&amp;"'!b20:b53"),C23,INDIRECT("'"&amp;nf&amp;"'!k20:k53")))</f>
        <v>48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9"/>
  <sheetViews>
    <sheetView zoomScale="50" zoomScaleNormal="50" zoomScalePageLayoutView="0" workbookViewId="0" topLeftCell="A13">
      <selection activeCell="B25" sqref="B25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105</v>
      </c>
      <c r="B5" s="136"/>
      <c r="C5" s="136"/>
      <c r="D5" s="136" t="s">
        <v>106</v>
      </c>
      <c r="E5" s="136"/>
      <c r="F5" s="136"/>
      <c r="G5" s="136"/>
      <c r="H5" s="185" t="s">
        <v>78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3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3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128</v>
      </c>
      <c r="B24" s="52">
        <v>1326</v>
      </c>
      <c r="C24" s="14">
        <v>10</v>
      </c>
      <c r="D24" s="15">
        <v>30</v>
      </c>
      <c r="E24" s="76"/>
      <c r="F24" s="76"/>
      <c r="G24" s="76"/>
      <c r="H24" s="76">
        <v>8</v>
      </c>
      <c r="I24" s="76"/>
      <c r="J24" s="76"/>
      <c r="K24" s="93">
        <f t="shared" si="0"/>
        <v>8</v>
      </c>
    </row>
    <row r="25" spans="1:11" ht="15.75">
      <c r="A25" s="33" t="s">
        <v>132</v>
      </c>
      <c r="B25" s="34">
        <v>319</v>
      </c>
      <c r="C25" s="14">
        <v>10</v>
      </c>
      <c r="D25" s="15">
        <v>30</v>
      </c>
      <c r="E25" s="71">
        <v>8</v>
      </c>
      <c r="F25" s="71">
        <v>8</v>
      </c>
      <c r="G25" s="71">
        <v>8</v>
      </c>
      <c r="H25" s="71"/>
      <c r="I25" s="71"/>
      <c r="J25" s="71"/>
      <c r="K25" s="72">
        <f t="shared" si="0"/>
        <v>24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6.5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7.2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ht="12.75">
      <c r="A59" s="1"/>
    </row>
  </sheetData>
  <sheetProtection/>
  <mergeCells count="42">
    <mergeCell ref="C31:D31"/>
    <mergeCell ref="C35:D35"/>
    <mergeCell ref="A42:B42"/>
    <mergeCell ref="A37:B37"/>
    <mergeCell ref="A35:B35"/>
    <mergeCell ref="A57:D57"/>
    <mergeCell ref="A44:B44"/>
    <mergeCell ref="A45:B45"/>
    <mergeCell ref="A48:B48"/>
    <mergeCell ref="A53:B53"/>
    <mergeCell ref="A46:B46"/>
    <mergeCell ref="A49:B49"/>
    <mergeCell ref="A51:B51"/>
    <mergeCell ref="A50:B50"/>
    <mergeCell ref="A55:B55"/>
    <mergeCell ref="A56:D56"/>
    <mergeCell ref="C19:D19"/>
    <mergeCell ref="E19:K19"/>
    <mergeCell ref="A38:B38"/>
    <mergeCell ref="A39:B39"/>
    <mergeCell ref="A40:B40"/>
    <mergeCell ref="A41:B41"/>
    <mergeCell ref="A52:B52"/>
    <mergeCell ref="C23:D23"/>
    <mergeCell ref="C27:D27"/>
    <mergeCell ref="A1:K1"/>
    <mergeCell ref="A2:K2"/>
    <mergeCell ref="D4:K4"/>
    <mergeCell ref="A5:C7"/>
    <mergeCell ref="D5:G7"/>
    <mergeCell ref="H5:J7"/>
    <mergeCell ref="A4:C4"/>
    <mergeCell ref="E15:E16"/>
    <mergeCell ref="A9:K9"/>
    <mergeCell ref="E10:E13"/>
    <mergeCell ref="J15:J16"/>
    <mergeCell ref="K15:K17"/>
    <mergeCell ref="G15:G16"/>
    <mergeCell ref="H15:H16"/>
    <mergeCell ref="I15:I16"/>
    <mergeCell ref="A10:D13"/>
    <mergeCell ref="F15:F16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="50" zoomScaleNormal="50" zoomScalePageLayoutView="0" workbookViewId="0" topLeftCell="A1">
      <selection activeCell="K24" sqref="K24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50</v>
      </c>
      <c r="B5" s="136"/>
      <c r="C5" s="136"/>
      <c r="D5" s="136" t="s">
        <v>51</v>
      </c>
      <c r="E5" s="136"/>
      <c r="F5" s="136"/>
      <c r="G5" s="5"/>
      <c r="H5" s="137" t="s">
        <v>52</v>
      </c>
      <c r="I5" s="137"/>
      <c r="J5" s="6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127</v>
      </c>
      <c r="B24" s="126">
        <v>317</v>
      </c>
      <c r="C24" s="14">
        <v>10</v>
      </c>
      <c r="D24" s="15">
        <v>30</v>
      </c>
      <c r="E24" s="76">
        <v>8</v>
      </c>
      <c r="F24" s="76">
        <v>8</v>
      </c>
      <c r="G24" s="76"/>
      <c r="H24" s="76"/>
      <c r="I24" s="76"/>
      <c r="J24" s="76"/>
      <c r="K24" s="127">
        <f t="shared" si="0"/>
        <v>16</v>
      </c>
    </row>
    <row r="25" spans="1:11" ht="15.75">
      <c r="A25" s="33" t="s">
        <v>128</v>
      </c>
      <c r="B25" s="34">
        <v>1326</v>
      </c>
      <c r="C25" s="14">
        <v>10</v>
      </c>
      <c r="D25" s="15">
        <v>30</v>
      </c>
      <c r="E25" s="71"/>
      <c r="F25" s="71"/>
      <c r="G25" s="71">
        <v>8</v>
      </c>
      <c r="H25" s="71">
        <v>8</v>
      </c>
      <c r="I25" s="71"/>
      <c r="J25" s="71"/>
      <c r="K25" s="72">
        <f t="shared" si="0"/>
        <v>16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0:B40"/>
    <mergeCell ref="A56:D56"/>
    <mergeCell ref="A55:B55"/>
    <mergeCell ref="A57:D57"/>
    <mergeCell ref="A42:B42"/>
    <mergeCell ref="A46:B46"/>
    <mergeCell ref="A50:B50"/>
    <mergeCell ref="A51:B51"/>
    <mergeCell ref="A52:B52"/>
    <mergeCell ref="A45:B45"/>
    <mergeCell ref="A53:B53"/>
    <mergeCell ref="E15:E16"/>
    <mergeCell ref="J15:J16"/>
    <mergeCell ref="A48:B48"/>
    <mergeCell ref="A49:B49"/>
    <mergeCell ref="A41:B41"/>
    <mergeCell ref="A44:B44"/>
    <mergeCell ref="A37:B37"/>
    <mergeCell ref="A39:B39"/>
    <mergeCell ref="C23:D23"/>
    <mergeCell ref="C19:D19"/>
    <mergeCell ref="E19:K19"/>
    <mergeCell ref="F15:F16"/>
    <mergeCell ref="A38:B38"/>
    <mergeCell ref="C27:D27"/>
    <mergeCell ref="C31:D31"/>
    <mergeCell ref="A35:B35"/>
    <mergeCell ref="C35:D35"/>
    <mergeCell ref="A1:K1"/>
    <mergeCell ref="A2:K2"/>
    <mergeCell ref="D4:K4"/>
    <mergeCell ref="A5:C7"/>
    <mergeCell ref="D5:F7"/>
    <mergeCell ref="H5:I7"/>
    <mergeCell ref="A9:K9"/>
    <mergeCell ref="A4:C4"/>
    <mergeCell ref="G15:G16"/>
    <mergeCell ref="H15:H16"/>
    <mergeCell ref="I15:I16"/>
    <mergeCell ref="E10:E13"/>
    <mergeCell ref="A10:D13"/>
    <mergeCell ref="K15:K1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="50" zoomScaleNormal="50" zoomScalePageLayoutView="0" workbookViewId="0" topLeftCell="A1">
      <selection activeCell="A1" sqref="A1:K1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56</v>
      </c>
      <c r="B5" s="136"/>
      <c r="C5" s="136"/>
      <c r="D5" s="136" t="s">
        <v>57</v>
      </c>
      <c r="E5" s="136"/>
      <c r="F5" s="136"/>
      <c r="G5" s="5"/>
      <c r="H5" s="137" t="s">
        <v>58</v>
      </c>
      <c r="I5" s="137"/>
      <c r="J5" s="6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2.75" customHeight="1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9.5" customHeight="1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>
        <v>8</v>
      </c>
      <c r="I24" s="76"/>
      <c r="J24" s="76"/>
      <c r="K24" s="93">
        <f t="shared" si="0"/>
        <v>32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 customHeight="1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 customHeight="1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6.5" customHeight="1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5.75" customHeight="1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 customHeight="1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 customHeight="1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5.75" customHeight="1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57:D57"/>
    <mergeCell ref="A42:B42"/>
    <mergeCell ref="A46:B46"/>
    <mergeCell ref="A50:B50"/>
    <mergeCell ref="A51:B51"/>
    <mergeCell ref="A52:B52"/>
    <mergeCell ref="A45:B45"/>
    <mergeCell ref="A56:D56"/>
    <mergeCell ref="A55:B55"/>
    <mergeCell ref="A38:B38"/>
    <mergeCell ref="A53:B53"/>
    <mergeCell ref="A48:B48"/>
    <mergeCell ref="A49:B49"/>
    <mergeCell ref="A41:B41"/>
    <mergeCell ref="A40:B40"/>
    <mergeCell ref="C23:D23"/>
    <mergeCell ref="C27:D27"/>
    <mergeCell ref="C31:D31"/>
    <mergeCell ref="A35:B35"/>
    <mergeCell ref="C35:D35"/>
    <mergeCell ref="K15:K17"/>
    <mergeCell ref="C19:D19"/>
    <mergeCell ref="E19:K19"/>
    <mergeCell ref="F15:F16"/>
    <mergeCell ref="E15:E16"/>
    <mergeCell ref="J15:J16"/>
    <mergeCell ref="A1:K1"/>
    <mergeCell ref="A2:K2"/>
    <mergeCell ref="D4:K4"/>
    <mergeCell ref="A5:C7"/>
    <mergeCell ref="D5:F7"/>
    <mergeCell ref="H5:I7"/>
    <mergeCell ref="A10:D13"/>
    <mergeCell ref="A44:B44"/>
    <mergeCell ref="A9:K9"/>
    <mergeCell ref="A4:C4"/>
    <mergeCell ref="G15:G16"/>
    <mergeCell ref="H15:H16"/>
    <mergeCell ref="I15:I16"/>
    <mergeCell ref="E10:E13"/>
    <mergeCell ref="A37:B37"/>
    <mergeCell ref="A39:B39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="50" zoomScaleNormal="50" zoomScalePageLayoutView="0" workbookViewId="0" topLeftCell="A1">
      <selection activeCell="A1" sqref="A1:K1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59</v>
      </c>
      <c r="B5" s="136"/>
      <c r="C5" s="136"/>
      <c r="D5" s="136" t="s">
        <v>60</v>
      </c>
      <c r="E5" s="136"/>
      <c r="F5" s="136"/>
      <c r="G5" s="5"/>
      <c r="H5" s="137" t="s">
        <v>55</v>
      </c>
      <c r="I5" s="137"/>
      <c r="J5" s="6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/>
      <c r="H24" s="76"/>
      <c r="I24" s="76"/>
      <c r="J24" s="76"/>
      <c r="K24" s="93">
        <f t="shared" si="0"/>
        <v>16</v>
      </c>
    </row>
    <row r="25" spans="1:11" ht="15.75">
      <c r="A25" s="33" t="s">
        <v>132</v>
      </c>
      <c r="B25" s="34">
        <v>319</v>
      </c>
      <c r="C25" s="14">
        <v>10</v>
      </c>
      <c r="D25" s="15">
        <v>30</v>
      </c>
      <c r="E25" s="71"/>
      <c r="F25" s="71"/>
      <c r="G25" s="71">
        <v>8</v>
      </c>
      <c r="H25" s="71">
        <v>8</v>
      </c>
      <c r="I25" s="71"/>
      <c r="J25" s="71"/>
      <c r="K25" s="72">
        <f t="shared" si="0"/>
        <v>16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0:B40"/>
    <mergeCell ref="A56:D56"/>
    <mergeCell ref="A55:B55"/>
    <mergeCell ref="A57:D57"/>
    <mergeCell ref="A42:B42"/>
    <mergeCell ref="A46:B46"/>
    <mergeCell ref="A50:B50"/>
    <mergeCell ref="A51:B51"/>
    <mergeCell ref="A52:B52"/>
    <mergeCell ref="A45:B45"/>
    <mergeCell ref="A53:B53"/>
    <mergeCell ref="E15:E16"/>
    <mergeCell ref="J15:J16"/>
    <mergeCell ref="A48:B48"/>
    <mergeCell ref="A49:B49"/>
    <mergeCell ref="A41:B41"/>
    <mergeCell ref="A44:B44"/>
    <mergeCell ref="A37:B37"/>
    <mergeCell ref="A39:B39"/>
    <mergeCell ref="C23:D23"/>
    <mergeCell ref="C19:D19"/>
    <mergeCell ref="E19:K19"/>
    <mergeCell ref="F15:F16"/>
    <mergeCell ref="A38:B38"/>
    <mergeCell ref="C27:D27"/>
    <mergeCell ref="C31:D31"/>
    <mergeCell ref="A35:B35"/>
    <mergeCell ref="C35:D35"/>
    <mergeCell ref="A1:K1"/>
    <mergeCell ref="A2:K2"/>
    <mergeCell ref="D4:K4"/>
    <mergeCell ref="A5:C7"/>
    <mergeCell ref="D5:F7"/>
    <mergeCell ref="H5:I7"/>
    <mergeCell ref="A9:K9"/>
    <mergeCell ref="A4:C4"/>
    <mergeCell ref="G15:G16"/>
    <mergeCell ref="H15:H16"/>
    <mergeCell ref="I15:I16"/>
    <mergeCell ref="E10:E13"/>
    <mergeCell ref="A10:D13"/>
    <mergeCell ref="K15:K1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="50" zoomScaleNormal="50" zoomScalePageLayoutView="0" workbookViewId="0" topLeftCell="A1">
      <selection activeCell="A1" sqref="A1:K1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61</v>
      </c>
      <c r="B5" s="136"/>
      <c r="C5" s="136"/>
      <c r="D5" s="136" t="s">
        <v>62</v>
      </c>
      <c r="E5" s="136"/>
      <c r="F5" s="136"/>
      <c r="G5" s="5"/>
      <c r="H5" s="137" t="s">
        <v>63</v>
      </c>
      <c r="I5" s="137"/>
      <c r="J5" s="6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>
        <v>8</v>
      </c>
      <c r="I24" s="76"/>
      <c r="J24" s="76"/>
      <c r="K24" s="93">
        <f t="shared" si="0"/>
        <v>32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0:B40"/>
    <mergeCell ref="A56:D56"/>
    <mergeCell ref="A55:B55"/>
    <mergeCell ref="A57:D57"/>
    <mergeCell ref="A42:B42"/>
    <mergeCell ref="A46:B46"/>
    <mergeCell ref="A50:B50"/>
    <mergeCell ref="A51:B51"/>
    <mergeCell ref="A52:B52"/>
    <mergeCell ref="A45:B45"/>
    <mergeCell ref="A53:B53"/>
    <mergeCell ref="E15:E16"/>
    <mergeCell ref="J15:J16"/>
    <mergeCell ref="A48:B48"/>
    <mergeCell ref="A49:B49"/>
    <mergeCell ref="A41:B41"/>
    <mergeCell ref="A44:B44"/>
    <mergeCell ref="A37:B37"/>
    <mergeCell ref="A39:B39"/>
    <mergeCell ref="C23:D23"/>
    <mergeCell ref="C19:D19"/>
    <mergeCell ref="E19:K19"/>
    <mergeCell ref="F15:F16"/>
    <mergeCell ref="A38:B38"/>
    <mergeCell ref="C27:D27"/>
    <mergeCell ref="C31:D31"/>
    <mergeCell ref="A35:B35"/>
    <mergeCell ref="C35:D35"/>
    <mergeCell ref="A1:K1"/>
    <mergeCell ref="A2:K2"/>
    <mergeCell ref="D4:K4"/>
    <mergeCell ref="A5:C7"/>
    <mergeCell ref="D5:F7"/>
    <mergeCell ref="H5:I7"/>
    <mergeCell ref="A9:K9"/>
    <mergeCell ref="A4:C4"/>
    <mergeCell ref="G15:G16"/>
    <mergeCell ref="H15:H16"/>
    <mergeCell ref="I15:I16"/>
    <mergeCell ref="E10:E13"/>
    <mergeCell ref="A10:D13"/>
    <mergeCell ref="K15:K1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8"/>
  <sheetViews>
    <sheetView zoomScale="50" zoomScaleNormal="50" zoomScalePageLayoutView="0" workbookViewId="0" topLeftCell="A1">
      <selection activeCell="A1" sqref="A1:K1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64</v>
      </c>
      <c r="B5" s="136"/>
      <c r="C5" s="136"/>
      <c r="D5" s="136" t="s">
        <v>65</v>
      </c>
      <c r="E5" s="136"/>
      <c r="F5" s="136"/>
      <c r="G5" s="5"/>
      <c r="H5" s="137" t="s">
        <v>66</v>
      </c>
      <c r="I5" s="137"/>
      <c r="J5" s="6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>
        <v>8</v>
      </c>
      <c r="I24" s="76"/>
      <c r="J24" s="76"/>
      <c r="K24" s="93">
        <f t="shared" si="0"/>
        <v>32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0:B40"/>
    <mergeCell ref="A56:D56"/>
    <mergeCell ref="A55:B55"/>
    <mergeCell ref="A57:D57"/>
    <mergeCell ref="A42:B42"/>
    <mergeCell ref="A46:B46"/>
    <mergeCell ref="A50:B50"/>
    <mergeCell ref="A51:B51"/>
    <mergeCell ref="A52:B52"/>
    <mergeCell ref="A45:B45"/>
    <mergeCell ref="A53:B53"/>
    <mergeCell ref="E15:E16"/>
    <mergeCell ref="J15:J16"/>
    <mergeCell ref="A48:B48"/>
    <mergeCell ref="A49:B49"/>
    <mergeCell ref="A41:B41"/>
    <mergeCell ref="A44:B44"/>
    <mergeCell ref="A37:B37"/>
    <mergeCell ref="A39:B39"/>
    <mergeCell ref="C23:D23"/>
    <mergeCell ref="C19:D19"/>
    <mergeCell ref="E19:K19"/>
    <mergeCell ref="F15:F16"/>
    <mergeCell ref="A38:B38"/>
    <mergeCell ref="C27:D27"/>
    <mergeCell ref="C31:D31"/>
    <mergeCell ref="A35:B35"/>
    <mergeCell ref="C35:D35"/>
    <mergeCell ref="A1:K1"/>
    <mergeCell ref="A2:K2"/>
    <mergeCell ref="D4:K4"/>
    <mergeCell ref="A5:C7"/>
    <mergeCell ref="D5:F7"/>
    <mergeCell ref="H5:I7"/>
    <mergeCell ref="A9:K9"/>
    <mergeCell ref="A4:C4"/>
    <mergeCell ref="G15:G16"/>
    <mergeCell ref="H15:H16"/>
    <mergeCell ref="I15:I16"/>
    <mergeCell ref="E10:E13"/>
    <mergeCell ref="A10:D13"/>
    <mergeCell ref="K15:K1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9"/>
  <sheetViews>
    <sheetView zoomScale="50" zoomScaleNormal="50" zoomScalePageLayoutView="0" workbookViewId="0" topLeftCell="A1">
      <selection activeCell="A1" sqref="A1:K1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118</v>
      </c>
      <c r="B5" s="136"/>
      <c r="C5" s="136"/>
      <c r="D5" s="136" t="s">
        <v>119</v>
      </c>
      <c r="E5" s="136"/>
      <c r="F5" s="136"/>
      <c r="G5" s="136"/>
      <c r="H5" s="185" t="s">
        <v>80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3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3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>
        <v>8</v>
      </c>
      <c r="I24" s="76"/>
      <c r="J24" s="76"/>
      <c r="K24" s="93">
        <f t="shared" si="0"/>
        <v>32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6.5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7.2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ht="12.75">
      <c r="A59" s="1"/>
    </row>
  </sheetData>
  <sheetProtection/>
  <mergeCells count="42">
    <mergeCell ref="A1:K1"/>
    <mergeCell ref="A2:K2"/>
    <mergeCell ref="A4:C4"/>
    <mergeCell ref="D4:K4"/>
    <mergeCell ref="A5:C7"/>
    <mergeCell ref="D5:G7"/>
    <mergeCell ref="H5:J7"/>
    <mergeCell ref="A9:K9"/>
    <mergeCell ref="E10:E13"/>
    <mergeCell ref="E15:E16"/>
    <mergeCell ref="J15:J16"/>
    <mergeCell ref="K15:K17"/>
    <mergeCell ref="C19:D19"/>
    <mergeCell ref="E19:K19"/>
    <mergeCell ref="F15:F16"/>
    <mergeCell ref="G15:G16"/>
    <mergeCell ref="H15:H16"/>
    <mergeCell ref="I15:I16"/>
    <mergeCell ref="A37:B37"/>
    <mergeCell ref="A38:B38"/>
    <mergeCell ref="A39:B39"/>
    <mergeCell ref="C23:D23"/>
    <mergeCell ref="C27:D27"/>
    <mergeCell ref="C31:D31"/>
    <mergeCell ref="A35:B35"/>
    <mergeCell ref="C35:D35"/>
    <mergeCell ref="A51:B51"/>
    <mergeCell ref="A40:B40"/>
    <mergeCell ref="A41:B41"/>
    <mergeCell ref="A42:B42"/>
    <mergeCell ref="A44:B44"/>
    <mergeCell ref="A45:B45"/>
    <mergeCell ref="A10:D13"/>
    <mergeCell ref="A57:D57"/>
    <mergeCell ref="A46:B46"/>
    <mergeCell ref="A48:B48"/>
    <mergeCell ref="A49:B49"/>
    <mergeCell ref="A50:B50"/>
    <mergeCell ref="A52:B52"/>
    <mergeCell ref="A53:B53"/>
    <mergeCell ref="A55:B55"/>
    <mergeCell ref="A56:D56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8"/>
  <sheetViews>
    <sheetView zoomScale="50" zoomScaleNormal="50" zoomScalePageLayoutView="0" workbookViewId="0" topLeftCell="A1">
      <selection activeCell="A1" sqref="A1:K1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67</v>
      </c>
      <c r="B5" s="136"/>
      <c r="C5" s="136"/>
      <c r="D5" s="136" t="s">
        <v>68</v>
      </c>
      <c r="E5" s="136"/>
      <c r="F5" s="136"/>
      <c r="G5" s="5"/>
      <c r="H5" s="137" t="s">
        <v>69</v>
      </c>
      <c r="I5" s="137"/>
      <c r="J5" s="6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>
        <v>8</v>
      </c>
      <c r="I24" s="76"/>
      <c r="J24" s="76"/>
      <c r="K24" s="93">
        <f t="shared" si="0"/>
        <v>32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0:B40"/>
    <mergeCell ref="A56:D56"/>
    <mergeCell ref="A55:B55"/>
    <mergeCell ref="A57:D57"/>
    <mergeCell ref="A42:B42"/>
    <mergeCell ref="A46:B46"/>
    <mergeCell ref="A50:B50"/>
    <mergeCell ref="A51:B51"/>
    <mergeCell ref="A52:B52"/>
    <mergeCell ref="A45:B45"/>
    <mergeCell ref="A53:B53"/>
    <mergeCell ref="E15:E16"/>
    <mergeCell ref="J15:J16"/>
    <mergeCell ref="A48:B48"/>
    <mergeCell ref="A49:B49"/>
    <mergeCell ref="A41:B41"/>
    <mergeCell ref="A44:B44"/>
    <mergeCell ref="A37:B37"/>
    <mergeCell ref="A39:B39"/>
    <mergeCell ref="C23:D23"/>
    <mergeCell ref="C19:D19"/>
    <mergeCell ref="E19:K19"/>
    <mergeCell ref="F15:F16"/>
    <mergeCell ref="A38:B38"/>
    <mergeCell ref="C27:D27"/>
    <mergeCell ref="C31:D31"/>
    <mergeCell ref="A35:B35"/>
    <mergeCell ref="C35:D35"/>
    <mergeCell ref="A1:K1"/>
    <mergeCell ref="A2:K2"/>
    <mergeCell ref="D4:K4"/>
    <mergeCell ref="A5:C7"/>
    <mergeCell ref="D5:F7"/>
    <mergeCell ref="H5:I7"/>
    <mergeCell ref="A9:K9"/>
    <mergeCell ref="A4:C4"/>
    <mergeCell ref="G15:G16"/>
    <mergeCell ref="H15:H16"/>
    <mergeCell ref="I15:I16"/>
    <mergeCell ref="E10:E13"/>
    <mergeCell ref="A10:D13"/>
    <mergeCell ref="K15:K1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8"/>
  <sheetViews>
    <sheetView zoomScale="50" zoomScaleNormal="50" zoomScalePageLayoutView="0" workbookViewId="0" topLeftCell="A1">
      <selection activeCell="A1" sqref="A1:K1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70</v>
      </c>
      <c r="B5" s="136"/>
      <c r="C5" s="136"/>
      <c r="D5" s="136" t="s">
        <v>71</v>
      </c>
      <c r="E5" s="136"/>
      <c r="F5" s="136"/>
      <c r="G5" s="5"/>
      <c r="H5" s="137" t="s">
        <v>72</v>
      </c>
      <c r="I5" s="137"/>
      <c r="J5" s="6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/>
      <c r="H24" s="76"/>
      <c r="I24" s="76"/>
      <c r="J24" s="76"/>
      <c r="K24" s="93">
        <f t="shared" si="0"/>
        <v>16</v>
      </c>
    </row>
    <row r="25" spans="1:11" ht="15.75">
      <c r="A25" s="33" t="s">
        <v>132</v>
      </c>
      <c r="B25" s="34">
        <v>319</v>
      </c>
      <c r="C25" s="14">
        <v>10</v>
      </c>
      <c r="D25" s="15">
        <v>30</v>
      </c>
      <c r="E25" s="71"/>
      <c r="F25" s="71"/>
      <c r="G25" s="71">
        <v>8</v>
      </c>
      <c r="H25" s="71">
        <v>8</v>
      </c>
      <c r="I25" s="71"/>
      <c r="J25" s="71"/>
      <c r="K25" s="72">
        <f t="shared" si="0"/>
        <v>16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0:B40"/>
    <mergeCell ref="A56:D56"/>
    <mergeCell ref="A55:B55"/>
    <mergeCell ref="A57:D57"/>
    <mergeCell ref="A42:B42"/>
    <mergeCell ref="A46:B46"/>
    <mergeCell ref="A50:B50"/>
    <mergeCell ref="A51:B51"/>
    <mergeCell ref="A52:B52"/>
    <mergeCell ref="A45:B45"/>
    <mergeCell ref="A53:B53"/>
    <mergeCell ref="E15:E16"/>
    <mergeCell ref="J15:J16"/>
    <mergeCell ref="A48:B48"/>
    <mergeCell ref="A49:B49"/>
    <mergeCell ref="A41:B41"/>
    <mergeCell ref="A44:B44"/>
    <mergeCell ref="A37:B37"/>
    <mergeCell ref="A39:B39"/>
    <mergeCell ref="C23:D23"/>
    <mergeCell ref="C19:D19"/>
    <mergeCell ref="E19:K19"/>
    <mergeCell ref="F15:F16"/>
    <mergeCell ref="A38:B38"/>
    <mergeCell ref="C27:D27"/>
    <mergeCell ref="C31:D31"/>
    <mergeCell ref="A35:B35"/>
    <mergeCell ref="C35:D35"/>
    <mergeCell ref="A1:K1"/>
    <mergeCell ref="A2:K2"/>
    <mergeCell ref="D4:K4"/>
    <mergeCell ref="A5:C7"/>
    <mergeCell ref="D5:F7"/>
    <mergeCell ref="H5:I7"/>
    <mergeCell ref="A9:K9"/>
    <mergeCell ref="A4:C4"/>
    <mergeCell ref="G15:G16"/>
    <mergeCell ref="H15:H16"/>
    <mergeCell ref="I15:I16"/>
    <mergeCell ref="E10:E13"/>
    <mergeCell ref="A10:D13"/>
    <mergeCell ref="K15:K1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8"/>
  <sheetViews>
    <sheetView zoomScale="50" zoomScaleNormal="50" zoomScalePageLayoutView="0" workbookViewId="0" topLeftCell="A1">
      <selection activeCell="A1" sqref="A1:K1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73</v>
      </c>
      <c r="B5" s="136"/>
      <c r="C5" s="136"/>
      <c r="D5" s="136" t="s">
        <v>74</v>
      </c>
      <c r="E5" s="136"/>
      <c r="F5" s="136"/>
      <c r="G5" s="5"/>
      <c r="H5" s="185" t="s">
        <v>75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 t="s">
        <v>133</v>
      </c>
      <c r="B20" s="32">
        <v>9630</v>
      </c>
      <c r="C20" s="36">
        <v>10</v>
      </c>
      <c r="D20" s="26">
        <v>20</v>
      </c>
      <c r="E20" s="69">
        <v>8</v>
      </c>
      <c r="F20" s="69">
        <v>8</v>
      </c>
      <c r="G20" s="69"/>
      <c r="H20" s="69"/>
      <c r="I20" s="69"/>
      <c r="J20" s="69"/>
      <c r="K20" s="70">
        <f aca="true" t="shared" si="0" ref="K20:K35">SUM(E20:J20)</f>
        <v>16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132</v>
      </c>
      <c r="B24" s="52">
        <v>319</v>
      </c>
      <c r="C24" s="14">
        <v>10</v>
      </c>
      <c r="D24" s="15">
        <v>30</v>
      </c>
      <c r="E24" s="76"/>
      <c r="F24" s="76"/>
      <c r="G24" s="76">
        <v>8</v>
      </c>
      <c r="H24" s="76">
        <v>8</v>
      </c>
      <c r="I24" s="76"/>
      <c r="J24" s="76"/>
      <c r="K24" s="93">
        <f t="shared" si="0"/>
        <v>16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8:B48"/>
    <mergeCell ref="A49:B49"/>
    <mergeCell ref="A56:D56"/>
    <mergeCell ref="A50:B50"/>
    <mergeCell ref="A51:B51"/>
    <mergeCell ref="A53:B53"/>
    <mergeCell ref="A55:B55"/>
    <mergeCell ref="A57:D57"/>
    <mergeCell ref="A52:B52"/>
    <mergeCell ref="A46:B46"/>
    <mergeCell ref="A37:B37"/>
    <mergeCell ref="A38:B38"/>
    <mergeCell ref="A39:B39"/>
    <mergeCell ref="A40:B40"/>
    <mergeCell ref="A45:B45"/>
    <mergeCell ref="A41:B41"/>
    <mergeCell ref="A44:B44"/>
    <mergeCell ref="A42:B42"/>
    <mergeCell ref="A35:B35"/>
    <mergeCell ref="C35:D35"/>
    <mergeCell ref="I15:I16"/>
    <mergeCell ref="C23:D23"/>
    <mergeCell ref="H15:H16"/>
    <mergeCell ref="C19:D19"/>
    <mergeCell ref="E19:K19"/>
    <mergeCell ref="C27:D27"/>
    <mergeCell ref="C31:D31"/>
    <mergeCell ref="K15:K17"/>
    <mergeCell ref="F15:F16"/>
    <mergeCell ref="A1:K1"/>
    <mergeCell ref="A2:K2"/>
    <mergeCell ref="D4:K4"/>
    <mergeCell ref="A5:C7"/>
    <mergeCell ref="D5:F7"/>
    <mergeCell ref="H5:J7"/>
    <mergeCell ref="A9:K9"/>
    <mergeCell ref="A4:C4"/>
    <mergeCell ref="A10:D13"/>
    <mergeCell ref="E10:E13"/>
    <mergeCell ref="E15:E16"/>
    <mergeCell ref="J15:J16"/>
    <mergeCell ref="G15:G16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7"/>
  <sheetViews>
    <sheetView zoomScale="50" zoomScaleNormal="50" zoomScalePageLayoutView="0" workbookViewId="0" topLeftCell="A9">
      <selection activeCell="B24" sqref="B24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38</v>
      </c>
      <c r="B5" s="136"/>
      <c r="C5" s="136"/>
      <c r="D5" s="136" t="s">
        <v>39</v>
      </c>
      <c r="E5" s="136"/>
      <c r="F5" s="136"/>
      <c r="G5" s="5"/>
      <c r="H5" s="137" t="s">
        <v>40</v>
      </c>
      <c r="I5" s="137"/>
      <c r="J5" s="6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2.75" customHeight="1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8.75" customHeight="1">
      <c r="A24" s="51" t="s">
        <v>127</v>
      </c>
      <c r="B24" s="116">
        <v>317</v>
      </c>
      <c r="C24" s="14">
        <v>10</v>
      </c>
      <c r="D24" s="15">
        <v>30</v>
      </c>
      <c r="E24" s="123">
        <v>8</v>
      </c>
      <c r="F24" s="123">
        <v>8</v>
      </c>
      <c r="G24" s="76"/>
      <c r="H24" s="76"/>
      <c r="I24" s="76"/>
      <c r="J24" s="76"/>
      <c r="K24" s="122">
        <f t="shared" si="0"/>
        <v>16</v>
      </c>
    </row>
    <row r="25" spans="1:11" ht="15.75">
      <c r="A25" s="33" t="s">
        <v>128</v>
      </c>
      <c r="B25" s="34">
        <v>1326</v>
      </c>
      <c r="C25" s="14">
        <v>10</v>
      </c>
      <c r="D25" s="15">
        <v>30</v>
      </c>
      <c r="E25" s="71"/>
      <c r="F25" s="71"/>
      <c r="G25" s="71">
        <v>8</v>
      </c>
      <c r="H25" s="71">
        <v>8</v>
      </c>
      <c r="I25" s="71"/>
      <c r="J25" s="71"/>
      <c r="K25" s="72">
        <f t="shared" si="0"/>
        <v>16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 customHeight="1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 customHeight="1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6.5" customHeight="1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5.75" customHeight="1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 customHeight="1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 customHeight="1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5.75" customHeight="1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</sheetData>
  <sheetProtection/>
  <mergeCells count="42">
    <mergeCell ref="A56:D56"/>
    <mergeCell ref="A57:D57"/>
    <mergeCell ref="A10:D13"/>
    <mergeCell ref="E15:E16"/>
    <mergeCell ref="C19:D19"/>
    <mergeCell ref="E19:K19"/>
    <mergeCell ref="C23:D23"/>
    <mergeCell ref="C27:D27"/>
    <mergeCell ref="C31:D31"/>
    <mergeCell ref="A35:B35"/>
    <mergeCell ref="A53:B53"/>
    <mergeCell ref="A55:B55"/>
    <mergeCell ref="C35:D35"/>
    <mergeCell ref="A37:B37"/>
    <mergeCell ref="A38:B38"/>
    <mergeCell ref="A39:B39"/>
    <mergeCell ref="A41:B41"/>
    <mergeCell ref="A48:B48"/>
    <mergeCell ref="A52:B52"/>
    <mergeCell ref="A40:B40"/>
    <mergeCell ref="A44:B44"/>
    <mergeCell ref="A49:B49"/>
    <mergeCell ref="A50:B50"/>
    <mergeCell ref="A45:B45"/>
    <mergeCell ref="A46:B46"/>
    <mergeCell ref="A51:B51"/>
    <mergeCell ref="A42:B42"/>
    <mergeCell ref="A1:K1"/>
    <mergeCell ref="A2:K2"/>
    <mergeCell ref="D4:K4"/>
    <mergeCell ref="A5:C7"/>
    <mergeCell ref="D5:F7"/>
    <mergeCell ref="H5:I7"/>
    <mergeCell ref="A4:C4"/>
    <mergeCell ref="A9:K9"/>
    <mergeCell ref="E10:E13"/>
    <mergeCell ref="I15:I16"/>
    <mergeCell ref="J15:J16"/>
    <mergeCell ref="K15:K17"/>
    <mergeCell ref="H15:H16"/>
    <mergeCell ref="F15:F16"/>
    <mergeCell ref="G15:G16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8"/>
  <sheetViews>
    <sheetView zoomScale="50" zoomScaleNormal="50" zoomScalePageLayoutView="0" workbookViewId="0" topLeftCell="A10">
      <selection activeCell="K24" sqref="K23:K24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76</v>
      </c>
      <c r="B5" s="136"/>
      <c r="C5" s="136"/>
      <c r="D5" s="136" t="s">
        <v>77</v>
      </c>
      <c r="E5" s="136"/>
      <c r="F5" s="136"/>
      <c r="G5" s="5"/>
      <c r="H5" s="185" t="s">
        <v>78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130">
        <f t="shared" si="0"/>
        <v>0</v>
      </c>
    </row>
    <row r="24" spans="1:11" ht="15.75">
      <c r="A24" s="51" t="s">
        <v>129</v>
      </c>
      <c r="B24" s="52">
        <v>320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/>
      <c r="I24" s="76"/>
      <c r="J24" s="76"/>
      <c r="K24" s="127">
        <f t="shared" si="0"/>
        <v>24</v>
      </c>
    </row>
    <row r="25" spans="1:11" ht="15.75">
      <c r="A25" s="33" t="s">
        <v>127</v>
      </c>
      <c r="B25" s="129">
        <v>317</v>
      </c>
      <c r="C25" s="14">
        <v>10</v>
      </c>
      <c r="D25" s="15">
        <v>30</v>
      </c>
      <c r="E25" s="71"/>
      <c r="F25" s="71"/>
      <c r="G25" s="71"/>
      <c r="H25" s="71">
        <v>8</v>
      </c>
      <c r="I25" s="71"/>
      <c r="J25" s="71"/>
      <c r="K25" s="72">
        <f t="shared" si="0"/>
        <v>8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0:B40"/>
    <mergeCell ref="A56:D56"/>
    <mergeCell ref="A55:B55"/>
    <mergeCell ref="A57:D57"/>
    <mergeCell ref="A42:B42"/>
    <mergeCell ref="A46:B46"/>
    <mergeCell ref="A50:B50"/>
    <mergeCell ref="A51:B51"/>
    <mergeCell ref="A52:B52"/>
    <mergeCell ref="A45:B45"/>
    <mergeCell ref="A53:B53"/>
    <mergeCell ref="E15:E16"/>
    <mergeCell ref="J15:J16"/>
    <mergeCell ref="A48:B48"/>
    <mergeCell ref="A49:B49"/>
    <mergeCell ref="A41:B41"/>
    <mergeCell ref="A44:B44"/>
    <mergeCell ref="A37:B37"/>
    <mergeCell ref="A39:B39"/>
    <mergeCell ref="C23:D23"/>
    <mergeCell ref="C19:D19"/>
    <mergeCell ref="E19:K19"/>
    <mergeCell ref="F15:F16"/>
    <mergeCell ref="A38:B38"/>
    <mergeCell ref="C27:D27"/>
    <mergeCell ref="C31:D31"/>
    <mergeCell ref="A35:B35"/>
    <mergeCell ref="C35:D35"/>
    <mergeCell ref="A1:K1"/>
    <mergeCell ref="A2:K2"/>
    <mergeCell ref="D4:K4"/>
    <mergeCell ref="A5:C7"/>
    <mergeCell ref="D5:F7"/>
    <mergeCell ref="H5:J7"/>
    <mergeCell ref="A9:K9"/>
    <mergeCell ref="A4:C4"/>
    <mergeCell ref="G15:G16"/>
    <mergeCell ref="H15:H16"/>
    <mergeCell ref="I15:I16"/>
    <mergeCell ref="E10:E13"/>
    <mergeCell ref="A10:D13"/>
    <mergeCell ref="K15:K1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8"/>
  <sheetViews>
    <sheetView zoomScale="50" zoomScaleNormal="50" zoomScalePageLayoutView="0" workbookViewId="0" topLeftCell="A10">
      <selection activeCell="B24" sqref="B24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79</v>
      </c>
      <c r="B5" s="136"/>
      <c r="C5" s="136"/>
      <c r="D5" s="136" t="s">
        <v>77</v>
      </c>
      <c r="E5" s="136"/>
      <c r="F5" s="136"/>
      <c r="G5" s="5"/>
      <c r="H5" s="185" t="s">
        <v>80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132</v>
      </c>
      <c r="B24" s="52">
        <v>319</v>
      </c>
      <c r="C24" s="14">
        <v>10</v>
      </c>
      <c r="D24" s="15">
        <v>30</v>
      </c>
      <c r="E24" s="76">
        <v>8</v>
      </c>
      <c r="F24" s="76">
        <v>4</v>
      </c>
      <c r="G24" s="76"/>
      <c r="H24" s="76"/>
      <c r="I24" s="76"/>
      <c r="J24" s="76"/>
      <c r="K24" s="93">
        <f t="shared" si="0"/>
        <v>12</v>
      </c>
    </row>
    <row r="25" spans="1:11" ht="15.75">
      <c r="A25" s="33" t="s">
        <v>130</v>
      </c>
      <c r="B25" s="34">
        <v>1330</v>
      </c>
      <c r="C25" s="14">
        <v>10</v>
      </c>
      <c r="D25" s="15">
        <v>30</v>
      </c>
      <c r="E25" s="71"/>
      <c r="F25" s="71">
        <v>4</v>
      </c>
      <c r="G25" s="71">
        <v>8</v>
      </c>
      <c r="H25" s="71">
        <v>8</v>
      </c>
      <c r="I25" s="71"/>
      <c r="J25" s="71"/>
      <c r="K25" s="72">
        <f t="shared" si="0"/>
        <v>20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0:B40"/>
    <mergeCell ref="A56:D56"/>
    <mergeCell ref="A55:B55"/>
    <mergeCell ref="A57:D57"/>
    <mergeCell ref="A42:B42"/>
    <mergeCell ref="A46:B46"/>
    <mergeCell ref="A50:B50"/>
    <mergeCell ref="A51:B51"/>
    <mergeCell ref="A52:B52"/>
    <mergeCell ref="A45:B45"/>
    <mergeCell ref="A53:B53"/>
    <mergeCell ref="E15:E16"/>
    <mergeCell ref="J15:J16"/>
    <mergeCell ref="A48:B48"/>
    <mergeCell ref="A49:B49"/>
    <mergeCell ref="A41:B41"/>
    <mergeCell ref="A44:B44"/>
    <mergeCell ref="A37:B37"/>
    <mergeCell ref="A39:B39"/>
    <mergeCell ref="C23:D23"/>
    <mergeCell ref="C19:D19"/>
    <mergeCell ref="E19:K19"/>
    <mergeCell ref="F15:F16"/>
    <mergeCell ref="A38:B38"/>
    <mergeCell ref="C27:D27"/>
    <mergeCell ref="C31:D31"/>
    <mergeCell ref="A35:B35"/>
    <mergeCell ref="C35:D35"/>
    <mergeCell ref="A1:K1"/>
    <mergeCell ref="A2:K2"/>
    <mergeCell ref="D4:K4"/>
    <mergeCell ref="A5:C7"/>
    <mergeCell ref="D5:F7"/>
    <mergeCell ref="H5:J7"/>
    <mergeCell ref="A9:K9"/>
    <mergeCell ref="A4:C4"/>
    <mergeCell ref="G15:G16"/>
    <mergeCell ref="H15:H16"/>
    <mergeCell ref="I15:I16"/>
    <mergeCell ref="E10:E13"/>
    <mergeCell ref="A10:D13"/>
    <mergeCell ref="K15:K1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8"/>
  <sheetViews>
    <sheetView zoomScale="50" zoomScaleNormal="50" zoomScalePageLayoutView="0" workbookViewId="0" topLeftCell="A1">
      <selection activeCell="K28" sqref="K28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81</v>
      </c>
      <c r="B5" s="136"/>
      <c r="C5" s="136"/>
      <c r="D5" s="136" t="s">
        <v>82</v>
      </c>
      <c r="E5" s="136"/>
      <c r="F5" s="136"/>
      <c r="G5" s="5"/>
      <c r="H5" s="185" t="s">
        <v>83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/>
      <c r="B24" s="52"/>
      <c r="C24" s="14">
        <v>10</v>
      </c>
      <c r="D24" s="15">
        <v>30</v>
      </c>
      <c r="E24" s="76"/>
      <c r="F24" s="76"/>
      <c r="G24" s="76"/>
      <c r="H24" s="76"/>
      <c r="I24" s="76"/>
      <c r="J24" s="76"/>
      <c r="K24" s="93">
        <f t="shared" si="0"/>
        <v>0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 t="s">
        <v>127</v>
      </c>
      <c r="B28" s="128">
        <v>317</v>
      </c>
      <c r="C28" s="28">
        <v>10</v>
      </c>
      <c r="D28" s="28">
        <v>40</v>
      </c>
      <c r="E28" s="77">
        <v>8</v>
      </c>
      <c r="F28" s="77">
        <v>8</v>
      </c>
      <c r="G28" s="77">
        <v>8</v>
      </c>
      <c r="H28" s="77"/>
      <c r="I28" s="77"/>
      <c r="J28" s="77"/>
      <c r="K28" s="124">
        <f t="shared" si="0"/>
        <v>24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>
        <v>8</v>
      </c>
      <c r="I37" s="82"/>
      <c r="J37" s="82"/>
      <c r="K37" s="78">
        <f aca="true" t="shared" si="1" ref="K37:K42">SUM(E37:J37)</f>
        <v>8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39:B39"/>
    <mergeCell ref="A55:B55"/>
    <mergeCell ref="A57:D57"/>
    <mergeCell ref="A46:B46"/>
    <mergeCell ref="A53:B53"/>
    <mergeCell ref="A56:D56"/>
    <mergeCell ref="A45:B45"/>
    <mergeCell ref="A44:B44"/>
    <mergeCell ref="A49:B49"/>
    <mergeCell ref="A52:B52"/>
    <mergeCell ref="A35:B35"/>
    <mergeCell ref="C35:D35"/>
    <mergeCell ref="A37:B37"/>
    <mergeCell ref="A38:B38"/>
    <mergeCell ref="I15:I16"/>
    <mergeCell ref="C27:D27"/>
    <mergeCell ref="C31:D31"/>
    <mergeCell ref="C23:D23"/>
    <mergeCell ref="C19:D19"/>
    <mergeCell ref="E19:K19"/>
    <mergeCell ref="A1:K1"/>
    <mergeCell ref="A2:K2"/>
    <mergeCell ref="D4:K4"/>
    <mergeCell ref="A5:C7"/>
    <mergeCell ref="D5:F7"/>
    <mergeCell ref="H5:J7"/>
    <mergeCell ref="A9:K9"/>
    <mergeCell ref="A4:C4"/>
    <mergeCell ref="J15:J16"/>
    <mergeCell ref="K15:K17"/>
    <mergeCell ref="F15:F16"/>
    <mergeCell ref="G15:G16"/>
    <mergeCell ref="A10:D13"/>
    <mergeCell ref="E10:E13"/>
    <mergeCell ref="E15:E16"/>
    <mergeCell ref="H15:H16"/>
    <mergeCell ref="A40:B40"/>
    <mergeCell ref="A50:B50"/>
    <mergeCell ref="A51:B51"/>
    <mergeCell ref="A41:B41"/>
    <mergeCell ref="A42:B42"/>
    <mergeCell ref="A48:B48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8"/>
  <sheetViews>
    <sheetView zoomScale="50" zoomScaleNormal="50" zoomScalePageLayoutView="0" workbookViewId="0" topLeftCell="A16">
      <selection activeCell="K28" sqref="K28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84</v>
      </c>
      <c r="B5" s="136"/>
      <c r="C5" s="136"/>
      <c r="D5" s="136" t="s">
        <v>82</v>
      </c>
      <c r="E5" s="136"/>
      <c r="F5" s="136"/>
      <c r="G5" s="5"/>
      <c r="H5" s="185" t="s">
        <v>85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/>
      <c r="B24" s="52"/>
      <c r="C24" s="14">
        <v>10</v>
      </c>
      <c r="D24" s="15">
        <v>30</v>
      </c>
      <c r="E24" s="76"/>
      <c r="F24" s="76"/>
      <c r="G24" s="76"/>
      <c r="H24" s="76"/>
      <c r="I24" s="76"/>
      <c r="J24" s="76"/>
      <c r="K24" s="93">
        <f t="shared" si="0"/>
        <v>0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 t="s">
        <v>127</v>
      </c>
      <c r="B28" s="128">
        <v>317</v>
      </c>
      <c r="C28" s="28">
        <v>10</v>
      </c>
      <c r="D28" s="28">
        <v>40</v>
      </c>
      <c r="E28" s="77">
        <v>8</v>
      </c>
      <c r="F28" s="77">
        <v>8</v>
      </c>
      <c r="G28" s="77">
        <v>8</v>
      </c>
      <c r="H28" s="77"/>
      <c r="I28" s="77"/>
      <c r="J28" s="77"/>
      <c r="K28" s="124">
        <f t="shared" si="0"/>
        <v>24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>
        <v>8</v>
      </c>
      <c r="I37" s="82"/>
      <c r="J37" s="82"/>
      <c r="K37" s="78">
        <f aca="true" t="shared" si="1" ref="K37:K42">SUM(E37:J37)</f>
        <v>8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0:B40"/>
    <mergeCell ref="A56:D56"/>
    <mergeCell ref="A55:B55"/>
    <mergeCell ref="A57:D57"/>
    <mergeCell ref="A42:B42"/>
    <mergeCell ref="A46:B46"/>
    <mergeCell ref="A50:B50"/>
    <mergeCell ref="A51:B51"/>
    <mergeCell ref="A52:B52"/>
    <mergeCell ref="A45:B45"/>
    <mergeCell ref="A53:B53"/>
    <mergeCell ref="E15:E16"/>
    <mergeCell ref="J15:J16"/>
    <mergeCell ref="A48:B48"/>
    <mergeCell ref="A49:B49"/>
    <mergeCell ref="A41:B41"/>
    <mergeCell ref="A44:B44"/>
    <mergeCell ref="A37:B37"/>
    <mergeCell ref="A39:B39"/>
    <mergeCell ref="C23:D23"/>
    <mergeCell ref="C19:D19"/>
    <mergeCell ref="E19:K19"/>
    <mergeCell ref="F15:F16"/>
    <mergeCell ref="A38:B38"/>
    <mergeCell ref="C27:D27"/>
    <mergeCell ref="C31:D31"/>
    <mergeCell ref="A35:B35"/>
    <mergeCell ref="C35:D35"/>
    <mergeCell ref="A1:K1"/>
    <mergeCell ref="A2:K2"/>
    <mergeCell ref="D4:K4"/>
    <mergeCell ref="A5:C7"/>
    <mergeCell ref="D5:F7"/>
    <mergeCell ref="H5:J7"/>
    <mergeCell ref="A9:K9"/>
    <mergeCell ref="A4:C4"/>
    <mergeCell ref="G15:G16"/>
    <mergeCell ref="H15:H16"/>
    <mergeCell ref="I15:I16"/>
    <mergeCell ref="E10:E13"/>
    <mergeCell ref="A10:D13"/>
    <mergeCell ref="K15:K1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9"/>
  <sheetViews>
    <sheetView zoomScale="50" zoomScaleNormal="50" zoomScalePageLayoutView="0" workbookViewId="0" topLeftCell="A10">
      <selection activeCell="K24" sqref="K24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109</v>
      </c>
      <c r="B5" s="136"/>
      <c r="C5" s="136"/>
      <c r="D5" s="136" t="s">
        <v>110</v>
      </c>
      <c r="E5" s="136"/>
      <c r="F5" s="136"/>
      <c r="G5" s="136"/>
      <c r="H5" s="185" t="s">
        <v>111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3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3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127</v>
      </c>
      <c r="B24" s="126">
        <v>317</v>
      </c>
      <c r="C24" s="14">
        <v>10</v>
      </c>
      <c r="D24" s="15">
        <v>30</v>
      </c>
      <c r="E24" s="76">
        <v>8</v>
      </c>
      <c r="F24" s="76">
        <v>8</v>
      </c>
      <c r="G24" s="76"/>
      <c r="H24" s="76"/>
      <c r="I24" s="76"/>
      <c r="J24" s="76"/>
      <c r="K24" s="127">
        <f t="shared" si="0"/>
        <v>16</v>
      </c>
    </row>
    <row r="25" spans="1:11" ht="15.75">
      <c r="A25" s="33" t="s">
        <v>128</v>
      </c>
      <c r="B25" s="34">
        <v>1326</v>
      </c>
      <c r="C25" s="14">
        <v>10</v>
      </c>
      <c r="D25" s="15">
        <v>30</v>
      </c>
      <c r="E25" s="71"/>
      <c r="F25" s="71"/>
      <c r="G25" s="71">
        <v>8</v>
      </c>
      <c r="H25" s="71">
        <v>8</v>
      </c>
      <c r="I25" s="71"/>
      <c r="J25" s="71"/>
      <c r="K25" s="72">
        <f t="shared" si="0"/>
        <v>16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6.5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7.2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ht="12.75">
      <c r="A59" s="1"/>
    </row>
  </sheetData>
  <sheetProtection/>
  <mergeCells count="42">
    <mergeCell ref="C31:D31"/>
    <mergeCell ref="C35:D35"/>
    <mergeCell ref="A42:B42"/>
    <mergeCell ref="A37:B37"/>
    <mergeCell ref="A35:B35"/>
    <mergeCell ref="A57:D57"/>
    <mergeCell ref="A44:B44"/>
    <mergeCell ref="A45:B45"/>
    <mergeCell ref="A48:B48"/>
    <mergeCell ref="A53:B53"/>
    <mergeCell ref="A46:B46"/>
    <mergeCell ref="A49:B49"/>
    <mergeCell ref="A51:B51"/>
    <mergeCell ref="A50:B50"/>
    <mergeCell ref="A55:B55"/>
    <mergeCell ref="A56:D56"/>
    <mergeCell ref="C19:D19"/>
    <mergeCell ref="E19:K19"/>
    <mergeCell ref="A38:B38"/>
    <mergeCell ref="A39:B39"/>
    <mergeCell ref="A40:B40"/>
    <mergeCell ref="A41:B41"/>
    <mergeCell ref="A52:B52"/>
    <mergeCell ref="C23:D23"/>
    <mergeCell ref="C27:D27"/>
    <mergeCell ref="A1:K1"/>
    <mergeCell ref="A2:K2"/>
    <mergeCell ref="D4:K4"/>
    <mergeCell ref="A5:C7"/>
    <mergeCell ref="D5:G7"/>
    <mergeCell ref="H5:J7"/>
    <mergeCell ref="A4:C4"/>
    <mergeCell ref="E15:E16"/>
    <mergeCell ref="A9:K9"/>
    <mergeCell ref="E10:E13"/>
    <mergeCell ref="J15:J16"/>
    <mergeCell ref="K15:K17"/>
    <mergeCell ref="G15:G16"/>
    <mergeCell ref="H15:H16"/>
    <mergeCell ref="I15:I16"/>
    <mergeCell ref="A10:D13"/>
    <mergeCell ref="F15:F16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="50" zoomScaleNormal="50" zoomScalePageLayoutView="0" workbookViewId="0" topLeftCell="A1">
      <selection activeCell="A1" sqref="A1:K1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86</v>
      </c>
      <c r="B5" s="136"/>
      <c r="C5" s="136"/>
      <c r="D5" s="136" t="s">
        <v>87</v>
      </c>
      <c r="E5" s="136"/>
      <c r="F5" s="136"/>
      <c r="G5" s="5"/>
      <c r="H5" s="185" t="s">
        <v>88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>
        <v>8</v>
      </c>
      <c r="I24" s="76"/>
      <c r="J24" s="76"/>
      <c r="K24" s="93">
        <f t="shared" si="0"/>
        <v>32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0:B40"/>
    <mergeCell ref="A56:D56"/>
    <mergeCell ref="A55:B55"/>
    <mergeCell ref="A57:D57"/>
    <mergeCell ref="A42:B42"/>
    <mergeCell ref="A46:B46"/>
    <mergeCell ref="A50:B50"/>
    <mergeCell ref="A51:B51"/>
    <mergeCell ref="A52:B52"/>
    <mergeCell ref="A45:B45"/>
    <mergeCell ref="A53:B53"/>
    <mergeCell ref="E15:E16"/>
    <mergeCell ref="J15:J16"/>
    <mergeCell ref="A48:B48"/>
    <mergeCell ref="A49:B49"/>
    <mergeCell ref="A41:B41"/>
    <mergeCell ref="A44:B44"/>
    <mergeCell ref="A37:B37"/>
    <mergeCell ref="A39:B39"/>
    <mergeCell ref="C23:D23"/>
    <mergeCell ref="C19:D19"/>
    <mergeCell ref="E19:K19"/>
    <mergeCell ref="F15:F16"/>
    <mergeCell ref="A38:B38"/>
    <mergeCell ref="C27:D27"/>
    <mergeCell ref="C31:D31"/>
    <mergeCell ref="A35:B35"/>
    <mergeCell ref="C35:D35"/>
    <mergeCell ref="A1:K1"/>
    <mergeCell ref="A2:K2"/>
    <mergeCell ref="D4:K4"/>
    <mergeCell ref="A5:C7"/>
    <mergeCell ref="D5:F7"/>
    <mergeCell ref="H5:J7"/>
    <mergeCell ref="A9:K9"/>
    <mergeCell ref="A4:C4"/>
    <mergeCell ref="G15:G16"/>
    <mergeCell ref="H15:H16"/>
    <mergeCell ref="I15:I16"/>
    <mergeCell ref="E10:E13"/>
    <mergeCell ref="A10:D13"/>
    <mergeCell ref="K15:K1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9"/>
  <sheetViews>
    <sheetView zoomScale="50" zoomScaleNormal="50" zoomScalePageLayoutView="0" workbookViewId="0" topLeftCell="A1">
      <selection activeCell="A1" sqref="A1:K1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102</v>
      </c>
      <c r="B5" s="136"/>
      <c r="C5" s="136"/>
      <c r="D5" s="136" t="s">
        <v>103</v>
      </c>
      <c r="E5" s="136"/>
      <c r="F5" s="136"/>
      <c r="G5" s="136"/>
      <c r="H5" s="185" t="s">
        <v>104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3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3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>
        <v>8</v>
      </c>
      <c r="I24" s="76"/>
      <c r="J24" s="76"/>
      <c r="K24" s="93">
        <f t="shared" si="0"/>
        <v>32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6.5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7.2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ht="12.75">
      <c r="A59" s="1"/>
    </row>
  </sheetData>
  <sheetProtection/>
  <mergeCells count="42">
    <mergeCell ref="A38:B38"/>
    <mergeCell ref="C35:D35"/>
    <mergeCell ref="A37:B37"/>
    <mergeCell ref="A35:B35"/>
    <mergeCell ref="C23:D23"/>
    <mergeCell ref="C27:D27"/>
    <mergeCell ref="C31:D31"/>
    <mergeCell ref="A1:K1"/>
    <mergeCell ref="A2:K2"/>
    <mergeCell ref="D4:K4"/>
    <mergeCell ref="A5:C7"/>
    <mergeCell ref="D5:G7"/>
    <mergeCell ref="H5:J7"/>
    <mergeCell ref="A4:C4"/>
    <mergeCell ref="A9:K9"/>
    <mergeCell ref="E10:E13"/>
    <mergeCell ref="J15:J16"/>
    <mergeCell ref="K15:K17"/>
    <mergeCell ref="I15:I16"/>
    <mergeCell ref="E15:E16"/>
    <mergeCell ref="A10:D13"/>
    <mergeCell ref="C19:D19"/>
    <mergeCell ref="E19:K19"/>
    <mergeCell ref="F15:F16"/>
    <mergeCell ref="G15:G16"/>
    <mergeCell ref="H15:H16"/>
    <mergeCell ref="A56:D56"/>
    <mergeCell ref="A57:D57"/>
    <mergeCell ref="A44:B44"/>
    <mergeCell ref="A45:B45"/>
    <mergeCell ref="A48:B48"/>
    <mergeCell ref="A53:B53"/>
    <mergeCell ref="A46:B46"/>
    <mergeCell ref="A49:B49"/>
    <mergeCell ref="A50:B50"/>
    <mergeCell ref="A55:B55"/>
    <mergeCell ref="A39:B39"/>
    <mergeCell ref="A40:B40"/>
    <mergeCell ref="A41:B41"/>
    <mergeCell ref="A52:B52"/>
    <mergeCell ref="A42:B42"/>
    <mergeCell ref="A51:B51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9"/>
  <sheetViews>
    <sheetView zoomScalePageLayoutView="0" workbookViewId="0" topLeftCell="A4">
      <selection activeCell="B24" sqref="B24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120</v>
      </c>
      <c r="B5" s="136"/>
      <c r="C5" s="136"/>
      <c r="D5" s="136" t="s">
        <v>121</v>
      </c>
      <c r="E5" s="136"/>
      <c r="F5" s="136"/>
      <c r="G5" s="136"/>
      <c r="H5" s="185" t="s">
        <v>122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3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3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132</v>
      </c>
      <c r="B24" s="52">
        <v>319</v>
      </c>
      <c r="C24" s="14">
        <v>10</v>
      </c>
      <c r="D24" s="15">
        <v>30</v>
      </c>
      <c r="E24" s="76">
        <v>8</v>
      </c>
      <c r="F24" s="76">
        <v>4</v>
      </c>
      <c r="G24" s="76"/>
      <c r="H24" s="76"/>
      <c r="I24" s="76"/>
      <c r="J24" s="76"/>
      <c r="K24" s="93">
        <f t="shared" si="0"/>
        <v>12</v>
      </c>
    </row>
    <row r="25" spans="1:11" ht="15.75">
      <c r="A25" s="33" t="s">
        <v>130</v>
      </c>
      <c r="B25" s="34">
        <v>1330</v>
      </c>
      <c r="C25" s="14">
        <v>10</v>
      </c>
      <c r="D25" s="15">
        <v>30</v>
      </c>
      <c r="E25" s="71"/>
      <c r="F25" s="71">
        <v>4</v>
      </c>
      <c r="G25" s="71">
        <v>8</v>
      </c>
      <c r="H25" s="71">
        <v>8</v>
      </c>
      <c r="I25" s="71"/>
      <c r="J25" s="71"/>
      <c r="K25" s="72">
        <f t="shared" si="0"/>
        <v>20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6.5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7.2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ht="12.75">
      <c r="A59" s="1"/>
    </row>
  </sheetData>
  <sheetProtection/>
  <mergeCells count="42">
    <mergeCell ref="A1:K1"/>
    <mergeCell ref="A2:K2"/>
    <mergeCell ref="A4:C4"/>
    <mergeCell ref="D4:K4"/>
    <mergeCell ref="A5:C7"/>
    <mergeCell ref="D5:G7"/>
    <mergeCell ref="H5:J7"/>
    <mergeCell ref="A9:K9"/>
    <mergeCell ref="E10:E13"/>
    <mergeCell ref="E15:E16"/>
    <mergeCell ref="J15:J16"/>
    <mergeCell ref="K15:K17"/>
    <mergeCell ref="C19:D19"/>
    <mergeCell ref="E19:K19"/>
    <mergeCell ref="F15:F16"/>
    <mergeCell ref="G15:G16"/>
    <mergeCell ref="H15:H16"/>
    <mergeCell ref="I15:I16"/>
    <mergeCell ref="A37:B37"/>
    <mergeCell ref="A38:B38"/>
    <mergeCell ref="A39:B39"/>
    <mergeCell ref="C23:D23"/>
    <mergeCell ref="C27:D27"/>
    <mergeCell ref="C31:D31"/>
    <mergeCell ref="A35:B35"/>
    <mergeCell ref="C35:D35"/>
    <mergeCell ref="A51:B51"/>
    <mergeCell ref="A40:B40"/>
    <mergeCell ref="A41:B41"/>
    <mergeCell ref="A42:B42"/>
    <mergeCell ref="A44:B44"/>
    <mergeCell ref="A45:B45"/>
    <mergeCell ref="A10:D13"/>
    <mergeCell ref="A57:D57"/>
    <mergeCell ref="A46:B46"/>
    <mergeCell ref="A48:B48"/>
    <mergeCell ref="A49:B49"/>
    <mergeCell ref="A50:B50"/>
    <mergeCell ref="A52:B52"/>
    <mergeCell ref="A53:B53"/>
    <mergeCell ref="A55:B55"/>
    <mergeCell ref="A56:D56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9"/>
  <sheetViews>
    <sheetView zoomScalePageLayoutView="0" workbookViewId="0" topLeftCell="A19">
      <selection activeCell="I38" sqref="I38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116</v>
      </c>
      <c r="B5" s="136"/>
      <c r="C5" s="136"/>
      <c r="D5" s="136" t="s">
        <v>107</v>
      </c>
      <c r="E5" s="136"/>
      <c r="F5" s="136"/>
      <c r="G5" s="136"/>
      <c r="H5" s="185" t="s">
        <v>108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3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3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 t="s">
        <v>133</v>
      </c>
      <c r="B20" s="32">
        <v>9630</v>
      </c>
      <c r="C20" s="36">
        <v>10</v>
      </c>
      <c r="D20" s="26">
        <v>20</v>
      </c>
      <c r="E20" s="69">
        <v>8</v>
      </c>
      <c r="F20" s="69">
        <v>8</v>
      </c>
      <c r="G20" s="69">
        <v>8</v>
      </c>
      <c r="H20" s="69">
        <v>8</v>
      </c>
      <c r="I20" s="69"/>
      <c r="J20" s="69"/>
      <c r="K20" s="70">
        <f aca="true" t="shared" si="0" ref="K20:K35">SUM(E20:J20)</f>
        <v>32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/>
      <c r="B24" s="52"/>
      <c r="C24" s="14">
        <v>10</v>
      </c>
      <c r="D24" s="15">
        <v>30</v>
      </c>
      <c r="E24" s="76"/>
      <c r="F24" s="76"/>
      <c r="G24" s="76"/>
      <c r="H24" s="76"/>
      <c r="I24" s="76"/>
      <c r="J24" s="76"/>
      <c r="K24" s="93">
        <f t="shared" si="0"/>
        <v>0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6.5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7.2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ht="12.75">
      <c r="A59" s="1"/>
    </row>
  </sheetData>
  <sheetProtection/>
  <mergeCells count="42">
    <mergeCell ref="A38:B38"/>
    <mergeCell ref="C35:D35"/>
    <mergeCell ref="A37:B37"/>
    <mergeCell ref="A35:B35"/>
    <mergeCell ref="C23:D23"/>
    <mergeCell ref="C27:D27"/>
    <mergeCell ref="C31:D31"/>
    <mergeCell ref="A1:K1"/>
    <mergeCell ref="A2:K2"/>
    <mergeCell ref="D4:K4"/>
    <mergeCell ref="A5:C7"/>
    <mergeCell ref="D5:G7"/>
    <mergeCell ref="H5:J7"/>
    <mergeCell ref="A4:C4"/>
    <mergeCell ref="A9:K9"/>
    <mergeCell ref="E10:E13"/>
    <mergeCell ref="J15:J16"/>
    <mergeCell ref="K15:K17"/>
    <mergeCell ref="I15:I16"/>
    <mergeCell ref="E15:E16"/>
    <mergeCell ref="A10:D13"/>
    <mergeCell ref="C19:D19"/>
    <mergeCell ref="E19:K19"/>
    <mergeCell ref="F15:F16"/>
    <mergeCell ref="G15:G16"/>
    <mergeCell ref="H15:H16"/>
    <mergeCell ref="A56:D56"/>
    <mergeCell ref="A57:D57"/>
    <mergeCell ref="A44:B44"/>
    <mergeCell ref="A45:B45"/>
    <mergeCell ref="A48:B48"/>
    <mergeCell ref="A53:B53"/>
    <mergeCell ref="A46:B46"/>
    <mergeCell ref="A49:B49"/>
    <mergeCell ref="A50:B50"/>
    <mergeCell ref="A55:B55"/>
    <mergeCell ref="A39:B39"/>
    <mergeCell ref="A40:B40"/>
    <mergeCell ref="A41:B41"/>
    <mergeCell ref="A52:B52"/>
    <mergeCell ref="A42:B42"/>
    <mergeCell ref="A51:B51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PageLayoutView="0" workbookViewId="0" topLeftCell="A1">
      <selection activeCell="I38" sqref="I38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113</v>
      </c>
      <c r="B5" s="136"/>
      <c r="C5" s="136"/>
      <c r="D5" s="136" t="s">
        <v>114</v>
      </c>
      <c r="E5" s="136"/>
      <c r="F5" s="136"/>
      <c r="G5" s="136"/>
      <c r="H5" s="185" t="s">
        <v>115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3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3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>
        <v>8</v>
      </c>
      <c r="I24" s="76"/>
      <c r="J24" s="76"/>
      <c r="K24" s="93">
        <f t="shared" si="0"/>
        <v>32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53:B53"/>
    <mergeCell ref="A55:B55"/>
    <mergeCell ref="A56:D56"/>
    <mergeCell ref="A42:B42"/>
    <mergeCell ref="A44:B44"/>
    <mergeCell ref="A45:B45"/>
    <mergeCell ref="A35:B35"/>
    <mergeCell ref="C35:D35"/>
    <mergeCell ref="A37:B37"/>
    <mergeCell ref="A57:D57"/>
    <mergeCell ref="A46:B46"/>
    <mergeCell ref="A48:B48"/>
    <mergeCell ref="A49:B49"/>
    <mergeCell ref="A50:B50"/>
    <mergeCell ref="A51:B51"/>
    <mergeCell ref="A52:B52"/>
    <mergeCell ref="A38:B38"/>
    <mergeCell ref="A39:B39"/>
    <mergeCell ref="A40:B40"/>
    <mergeCell ref="A41:B41"/>
    <mergeCell ref="E19:K19"/>
    <mergeCell ref="C23:D23"/>
    <mergeCell ref="I15:I16"/>
    <mergeCell ref="J15:J16"/>
    <mergeCell ref="C27:D27"/>
    <mergeCell ref="C31:D31"/>
    <mergeCell ref="A9:K9"/>
    <mergeCell ref="E10:E13"/>
    <mergeCell ref="E15:E16"/>
    <mergeCell ref="F15:F16"/>
    <mergeCell ref="G15:G16"/>
    <mergeCell ref="H15:H16"/>
    <mergeCell ref="K15:K17"/>
    <mergeCell ref="C19:D19"/>
    <mergeCell ref="A1:K1"/>
    <mergeCell ref="A2:K2"/>
    <mergeCell ref="A4:C4"/>
    <mergeCell ref="D4:K4"/>
    <mergeCell ref="A10:D13"/>
    <mergeCell ref="A5:C7"/>
    <mergeCell ref="D5:G7"/>
    <mergeCell ref="H5:J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="50" zoomScaleNormal="50" zoomScalePageLayoutView="0" workbookViewId="0" topLeftCell="A13">
      <selection activeCell="N26" sqref="N26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41</v>
      </c>
      <c r="B5" s="136"/>
      <c r="C5" s="136"/>
      <c r="D5" s="136" t="s">
        <v>42</v>
      </c>
      <c r="E5" s="136"/>
      <c r="F5" s="136"/>
      <c r="G5" s="5"/>
      <c r="H5" s="137" t="s">
        <v>43</v>
      </c>
      <c r="I5" s="137"/>
      <c r="J5" s="6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129</v>
      </c>
      <c r="B24" s="52">
        <v>320</v>
      </c>
      <c r="C24" s="14">
        <v>10</v>
      </c>
      <c r="D24" s="15">
        <v>30</v>
      </c>
      <c r="E24" s="76"/>
      <c r="F24" s="76"/>
      <c r="G24" s="76"/>
      <c r="H24" s="76">
        <v>8</v>
      </c>
      <c r="I24" s="76"/>
      <c r="J24" s="76"/>
      <c r="K24" s="93">
        <f t="shared" si="0"/>
        <v>8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 t="s">
        <v>127</v>
      </c>
      <c r="B29" s="117">
        <v>317</v>
      </c>
      <c r="C29" s="15">
        <v>10</v>
      </c>
      <c r="D29" s="15">
        <v>40</v>
      </c>
      <c r="E29" s="125">
        <v>8</v>
      </c>
      <c r="F29" s="125">
        <v>8</v>
      </c>
      <c r="G29" s="125">
        <v>8</v>
      </c>
      <c r="H29" s="71"/>
      <c r="I29" s="71"/>
      <c r="J29" s="71"/>
      <c r="K29" s="124">
        <f t="shared" si="0"/>
        <v>24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57:D57"/>
    <mergeCell ref="A42:B42"/>
    <mergeCell ref="A46:B46"/>
    <mergeCell ref="A49:B49"/>
    <mergeCell ref="A44:B44"/>
    <mergeCell ref="A45:B45"/>
    <mergeCell ref="A53:B53"/>
    <mergeCell ref="A48:B48"/>
    <mergeCell ref="A55:B55"/>
    <mergeCell ref="A56:D56"/>
    <mergeCell ref="A50:B50"/>
    <mergeCell ref="A51:B51"/>
    <mergeCell ref="A52:B52"/>
    <mergeCell ref="C35:D35"/>
    <mergeCell ref="A38:B38"/>
    <mergeCell ref="A39:B39"/>
    <mergeCell ref="A40:B40"/>
    <mergeCell ref="A37:B37"/>
    <mergeCell ref="A9:K9"/>
    <mergeCell ref="A4:C4"/>
    <mergeCell ref="G15:G16"/>
    <mergeCell ref="E15:E16"/>
    <mergeCell ref="J15:J16"/>
    <mergeCell ref="K15:K17"/>
    <mergeCell ref="F15:F16"/>
    <mergeCell ref="H15:H16"/>
    <mergeCell ref="I15:I16"/>
    <mergeCell ref="E10:E13"/>
    <mergeCell ref="A1:K1"/>
    <mergeCell ref="A2:K2"/>
    <mergeCell ref="D4:K4"/>
    <mergeCell ref="A5:C7"/>
    <mergeCell ref="D5:F7"/>
    <mergeCell ref="H5:I7"/>
    <mergeCell ref="A10:D13"/>
    <mergeCell ref="A41:B41"/>
    <mergeCell ref="C19:D19"/>
    <mergeCell ref="E19:K19"/>
    <mergeCell ref="C23:D23"/>
    <mergeCell ref="C27:D27"/>
    <mergeCell ref="C31:D31"/>
    <mergeCell ref="A35:B35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PageLayoutView="0" workbookViewId="0" topLeftCell="A16">
      <selection activeCell="B28" sqref="B28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89</v>
      </c>
      <c r="B5" s="136"/>
      <c r="C5" s="136"/>
      <c r="D5" s="136" t="s">
        <v>90</v>
      </c>
      <c r="E5" s="136"/>
      <c r="F5" s="136"/>
      <c r="G5" s="136"/>
      <c r="H5" s="185" t="s">
        <v>91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3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3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/>
      <c r="B24" s="52"/>
      <c r="C24" s="14">
        <v>10</v>
      </c>
      <c r="D24" s="15">
        <v>30</v>
      </c>
      <c r="E24" s="76"/>
      <c r="F24" s="76"/>
      <c r="G24" s="76"/>
      <c r="H24" s="76"/>
      <c r="I24" s="76"/>
      <c r="J24" s="76"/>
      <c r="K24" s="93">
        <f t="shared" si="0"/>
        <v>0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 t="s">
        <v>127</v>
      </c>
      <c r="B28" s="50">
        <v>317</v>
      </c>
      <c r="C28" s="28">
        <v>10</v>
      </c>
      <c r="D28" s="28">
        <v>40</v>
      </c>
      <c r="E28" s="77">
        <v>8</v>
      </c>
      <c r="F28" s="77">
        <v>8</v>
      </c>
      <c r="G28" s="77">
        <v>8</v>
      </c>
      <c r="H28" s="77"/>
      <c r="I28" s="77"/>
      <c r="J28" s="77"/>
      <c r="K28" s="78">
        <f t="shared" si="0"/>
        <v>24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>
        <v>8</v>
      </c>
      <c r="I37" s="82"/>
      <c r="J37" s="82"/>
      <c r="K37" s="78">
        <f aca="true" t="shared" si="1" ref="K37:K42">SUM(E37:J37)</f>
        <v>8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8:B48"/>
    <mergeCell ref="A49:B49"/>
    <mergeCell ref="A56:D56"/>
    <mergeCell ref="A50:B50"/>
    <mergeCell ref="A51:B51"/>
    <mergeCell ref="A53:B53"/>
    <mergeCell ref="A55:B55"/>
    <mergeCell ref="A57:D57"/>
    <mergeCell ref="A52:B52"/>
    <mergeCell ref="A46:B46"/>
    <mergeCell ref="A37:B37"/>
    <mergeCell ref="A38:B38"/>
    <mergeCell ref="A39:B39"/>
    <mergeCell ref="A40:B40"/>
    <mergeCell ref="A45:B45"/>
    <mergeCell ref="A41:B41"/>
    <mergeCell ref="A44:B44"/>
    <mergeCell ref="A42:B42"/>
    <mergeCell ref="A35:B35"/>
    <mergeCell ref="C35:D35"/>
    <mergeCell ref="I15:I16"/>
    <mergeCell ref="C23:D23"/>
    <mergeCell ref="H15:H16"/>
    <mergeCell ref="C19:D19"/>
    <mergeCell ref="E19:K19"/>
    <mergeCell ref="C27:D27"/>
    <mergeCell ref="C31:D31"/>
    <mergeCell ref="K15:K17"/>
    <mergeCell ref="F15:F16"/>
    <mergeCell ref="A1:K1"/>
    <mergeCell ref="A2:K2"/>
    <mergeCell ref="D4:K4"/>
    <mergeCell ref="A5:C7"/>
    <mergeCell ref="H5:J7"/>
    <mergeCell ref="D5:G7"/>
    <mergeCell ref="A9:K9"/>
    <mergeCell ref="A4:C4"/>
    <mergeCell ref="A10:D13"/>
    <mergeCell ref="E10:E13"/>
    <mergeCell ref="E15:E16"/>
    <mergeCell ref="J15:J16"/>
    <mergeCell ref="G15:G16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8"/>
  <sheetViews>
    <sheetView zoomScalePageLayoutView="0" workbookViewId="0" topLeftCell="A13">
      <selection activeCell="F24" sqref="A24:F24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92</v>
      </c>
      <c r="B5" s="136"/>
      <c r="C5" s="136"/>
      <c r="D5" s="136" t="s">
        <v>93</v>
      </c>
      <c r="E5" s="136"/>
      <c r="F5" s="136"/>
      <c r="G5" s="136"/>
      <c r="H5" s="185" t="s">
        <v>94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3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3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>
        <v>8</v>
      </c>
      <c r="I24" s="76"/>
      <c r="J24" s="76"/>
      <c r="K24" s="93">
        <f t="shared" si="0"/>
        <v>32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57:D57"/>
    <mergeCell ref="A42:B42"/>
    <mergeCell ref="A46:B46"/>
    <mergeCell ref="A56:D56"/>
    <mergeCell ref="A44:B44"/>
    <mergeCell ref="A52:B52"/>
    <mergeCell ref="A53:B53"/>
    <mergeCell ref="A55:B55"/>
    <mergeCell ref="A49:B49"/>
    <mergeCell ref="A50:B50"/>
    <mergeCell ref="C19:D19"/>
    <mergeCell ref="E19:K19"/>
    <mergeCell ref="C23:D23"/>
    <mergeCell ref="C27:D27"/>
    <mergeCell ref="C31:D31"/>
    <mergeCell ref="A35:B35"/>
    <mergeCell ref="A51:B51"/>
    <mergeCell ref="A41:B41"/>
    <mergeCell ref="A48:B48"/>
    <mergeCell ref="C35:D35"/>
    <mergeCell ref="A45:B45"/>
    <mergeCell ref="A38:B38"/>
    <mergeCell ref="A39:B39"/>
    <mergeCell ref="A40:B40"/>
    <mergeCell ref="A37:B37"/>
    <mergeCell ref="A1:K1"/>
    <mergeCell ref="A2:K2"/>
    <mergeCell ref="D4:K4"/>
    <mergeCell ref="A5:C7"/>
    <mergeCell ref="D5:G7"/>
    <mergeCell ref="A4:C4"/>
    <mergeCell ref="H5:J7"/>
    <mergeCell ref="A9:K9"/>
    <mergeCell ref="E10:E13"/>
    <mergeCell ref="A10:D13"/>
    <mergeCell ref="J15:J16"/>
    <mergeCell ref="K15:K17"/>
    <mergeCell ref="E15:E16"/>
    <mergeCell ref="F15:F16"/>
    <mergeCell ref="G15:G16"/>
    <mergeCell ref="H15:H16"/>
    <mergeCell ref="I15:I16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="50" zoomScaleNormal="50" zoomScalePageLayoutView="0" workbookViewId="0" topLeftCell="A4">
      <selection activeCell="E25" sqref="E25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2:11" ht="15">
      <c r="B1" s="105"/>
      <c r="C1" s="105"/>
      <c r="D1" s="105"/>
      <c r="E1" s="105"/>
      <c r="F1" s="103" t="s">
        <v>124</v>
      </c>
      <c r="G1" s="105"/>
      <c r="H1" s="105"/>
      <c r="I1" s="105"/>
      <c r="J1" s="105"/>
      <c r="K1" s="105"/>
    </row>
    <row r="2" spans="2:11" ht="12.75">
      <c r="B2" s="106"/>
      <c r="C2" s="106"/>
      <c r="D2" s="106"/>
      <c r="E2" s="106"/>
      <c r="F2" s="104" t="s">
        <v>117</v>
      </c>
      <c r="G2" s="106"/>
      <c r="H2" s="106"/>
      <c r="I2" s="106"/>
      <c r="J2" s="106"/>
      <c r="K2" s="106"/>
    </row>
    <row r="3" ht="13.5" thickBot="1">
      <c r="A3" s="2"/>
    </row>
    <row r="4" spans="1:11" ht="15.75">
      <c r="A4" s="102"/>
      <c r="B4" s="4"/>
      <c r="C4" s="4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07" t="s">
        <v>134</v>
      </c>
      <c r="B5" s="108">
        <v>144</v>
      </c>
      <c r="C5" s="108"/>
      <c r="D5" s="136" t="s">
        <v>112</v>
      </c>
      <c r="E5" s="136"/>
      <c r="F5" s="136"/>
      <c r="G5" s="5"/>
      <c r="H5" s="137" t="s">
        <v>32</v>
      </c>
      <c r="I5" s="137"/>
      <c r="J5" s="6"/>
      <c r="K5" s="7"/>
    </row>
    <row r="6" spans="1:11" ht="15" customHeight="1">
      <c r="A6" s="109"/>
      <c r="B6" s="108"/>
      <c r="C6" s="108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09"/>
      <c r="B7" s="108"/>
      <c r="C7" s="108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2.75" customHeight="1">
      <c r="A10" s="166" t="s">
        <v>126</v>
      </c>
      <c r="B10" s="96"/>
      <c r="C10" s="96"/>
      <c r="D10" s="97"/>
      <c r="E10" s="143" t="s">
        <v>26</v>
      </c>
      <c r="F10" s="21"/>
      <c r="G10" s="22"/>
      <c r="H10" s="8"/>
      <c r="I10" s="4"/>
      <c r="J10" s="22"/>
      <c r="K10" s="9"/>
    </row>
    <row r="11" spans="1:11" ht="15" customHeight="1">
      <c r="A11" s="183"/>
      <c r="B11" s="98"/>
      <c r="C11" s="98"/>
      <c r="D11" s="99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83"/>
      <c r="B12" s="98"/>
      <c r="C12" s="98"/>
      <c r="D12" s="99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84"/>
      <c r="B13" s="100"/>
      <c r="C13" s="100"/>
      <c r="D13" s="101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/>
      <c r="B24" s="52"/>
      <c r="C24" s="14">
        <v>10</v>
      </c>
      <c r="D24" s="15">
        <v>30</v>
      </c>
      <c r="E24" s="76"/>
      <c r="F24" s="76"/>
      <c r="G24" s="76"/>
      <c r="H24" s="76"/>
      <c r="I24" s="76"/>
      <c r="J24" s="76"/>
      <c r="K24" s="93">
        <f t="shared" si="0"/>
        <v>0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6.5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11" t="s">
        <v>12</v>
      </c>
      <c r="B37" s="112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13" t="s">
        <v>13</v>
      </c>
      <c r="B38" s="114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13" t="s">
        <v>14</v>
      </c>
      <c r="B39" s="114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13" t="s">
        <v>15</v>
      </c>
      <c r="B40" s="114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13" t="s">
        <v>16</v>
      </c>
      <c r="B41" s="114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11" t="s">
        <v>18</v>
      </c>
      <c r="B44" s="112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13" t="s">
        <v>19</v>
      </c>
      <c r="B45" s="114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5.75" customHeight="1">
      <c r="A48" s="111" t="s">
        <v>21</v>
      </c>
      <c r="B48" s="112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13" t="s">
        <v>22</v>
      </c>
      <c r="B49" s="114"/>
      <c r="C49" s="14">
        <v>99</v>
      </c>
      <c r="D49" s="14">
        <v>20</v>
      </c>
      <c r="E49" s="71">
        <v>8</v>
      </c>
      <c r="F49" s="79">
        <v>8</v>
      </c>
      <c r="G49" s="79">
        <v>8</v>
      </c>
      <c r="H49" s="79">
        <v>8</v>
      </c>
      <c r="I49" s="79"/>
      <c r="J49" s="79"/>
      <c r="K49" s="78">
        <f t="shared" si="2"/>
        <v>32</v>
      </c>
    </row>
    <row r="50" spans="1:11" ht="15.75" customHeight="1">
      <c r="A50" s="113" t="s">
        <v>23</v>
      </c>
      <c r="B50" s="114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13" t="s">
        <v>33</v>
      </c>
      <c r="B51" s="114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13" t="s">
        <v>24</v>
      </c>
      <c r="B52" s="114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25">
    <mergeCell ref="A10:A13"/>
    <mergeCell ref="A57:D57"/>
    <mergeCell ref="A42:B42"/>
    <mergeCell ref="A46:B46"/>
    <mergeCell ref="A56:D56"/>
    <mergeCell ref="G15:G16"/>
    <mergeCell ref="E19:K19"/>
    <mergeCell ref="A53:B53"/>
    <mergeCell ref="A55:B55"/>
    <mergeCell ref="C23:D23"/>
    <mergeCell ref="C27:D27"/>
    <mergeCell ref="C31:D31"/>
    <mergeCell ref="A35:B35"/>
    <mergeCell ref="C19:D19"/>
    <mergeCell ref="C35:D35"/>
    <mergeCell ref="E15:E16"/>
    <mergeCell ref="J15:J16"/>
    <mergeCell ref="E10:E13"/>
    <mergeCell ref="D4:K4"/>
    <mergeCell ref="D5:F7"/>
    <mergeCell ref="H5:I7"/>
    <mergeCell ref="F15:F16"/>
    <mergeCell ref="H15:H16"/>
    <mergeCell ref="I15:I16"/>
    <mergeCell ref="K15:K1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9"/>
  <sheetViews>
    <sheetView zoomScale="50" zoomScaleNormal="50" zoomScalePageLayoutView="0" workbookViewId="0" topLeftCell="A1">
      <selection activeCell="A1" sqref="A1:K1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2812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97</v>
      </c>
      <c r="B5" s="136"/>
      <c r="C5" s="136"/>
      <c r="D5" s="136" t="s">
        <v>98</v>
      </c>
      <c r="E5" s="136"/>
      <c r="F5" s="136"/>
      <c r="G5" s="136"/>
      <c r="H5" s="185" t="s">
        <v>80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3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3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" customHeight="1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4.25" customHeight="1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/>
      <c r="I24" s="76"/>
      <c r="J24" s="76"/>
      <c r="K24" s="93">
        <f t="shared" si="0"/>
        <v>24</v>
      </c>
    </row>
    <row r="25" spans="1:11" ht="15.75">
      <c r="A25" s="33" t="s">
        <v>129</v>
      </c>
      <c r="B25" s="34">
        <v>320</v>
      </c>
      <c r="C25" s="14">
        <v>10</v>
      </c>
      <c r="D25" s="15">
        <v>30</v>
      </c>
      <c r="E25" s="71"/>
      <c r="F25" s="71"/>
      <c r="G25" s="71"/>
      <c r="H25" s="71">
        <v>8</v>
      </c>
      <c r="I25" s="71"/>
      <c r="J25" s="71"/>
      <c r="K25" s="72">
        <f t="shared" si="0"/>
        <v>8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6.5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7.2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ht="12.75">
      <c r="A59" s="1"/>
    </row>
  </sheetData>
  <sheetProtection/>
  <mergeCells count="42">
    <mergeCell ref="A38:B38"/>
    <mergeCell ref="C35:D35"/>
    <mergeCell ref="A37:B37"/>
    <mergeCell ref="A35:B35"/>
    <mergeCell ref="C23:D23"/>
    <mergeCell ref="C27:D27"/>
    <mergeCell ref="C31:D31"/>
    <mergeCell ref="A1:K1"/>
    <mergeCell ref="A2:K2"/>
    <mergeCell ref="D4:K4"/>
    <mergeCell ref="A5:C7"/>
    <mergeCell ref="D5:G7"/>
    <mergeCell ref="H5:J7"/>
    <mergeCell ref="A4:C4"/>
    <mergeCell ref="A9:K9"/>
    <mergeCell ref="E10:E13"/>
    <mergeCell ref="J15:J16"/>
    <mergeCell ref="K15:K17"/>
    <mergeCell ref="I15:I16"/>
    <mergeCell ref="E15:E16"/>
    <mergeCell ref="A10:D13"/>
    <mergeCell ref="C19:D19"/>
    <mergeCell ref="E19:K19"/>
    <mergeCell ref="F15:F16"/>
    <mergeCell ref="G15:G16"/>
    <mergeCell ref="H15:H16"/>
    <mergeCell ref="A56:D56"/>
    <mergeCell ref="A57:D57"/>
    <mergeCell ref="A44:B44"/>
    <mergeCell ref="A45:B45"/>
    <mergeCell ref="A48:B48"/>
    <mergeCell ref="A53:B53"/>
    <mergeCell ref="A46:B46"/>
    <mergeCell ref="A49:B49"/>
    <mergeCell ref="A50:B50"/>
    <mergeCell ref="A55:B55"/>
    <mergeCell ref="A39:B39"/>
    <mergeCell ref="A40:B40"/>
    <mergeCell ref="A41:B41"/>
    <mergeCell ref="A52:B52"/>
    <mergeCell ref="A42:B42"/>
    <mergeCell ref="A51:B51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="50" zoomScaleNormal="50" zoomScalePageLayoutView="0" workbookViewId="0" topLeftCell="A1">
      <selection activeCell="B26" sqref="B26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44</v>
      </c>
      <c r="B5" s="136"/>
      <c r="C5" s="136"/>
      <c r="D5" s="136" t="s">
        <v>45</v>
      </c>
      <c r="E5" s="136"/>
      <c r="F5" s="136"/>
      <c r="G5" s="5"/>
      <c r="H5" s="137" t="s">
        <v>46</v>
      </c>
      <c r="I5" s="137"/>
      <c r="J5" s="6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129</v>
      </c>
      <c r="B24" s="52">
        <v>320</v>
      </c>
      <c r="C24" s="14">
        <v>10</v>
      </c>
      <c r="D24" s="15">
        <v>30</v>
      </c>
      <c r="E24" s="76">
        <v>8</v>
      </c>
      <c r="F24" s="76"/>
      <c r="G24" s="76"/>
      <c r="H24" s="76"/>
      <c r="I24" s="76"/>
      <c r="J24" s="76"/>
      <c r="K24" s="93">
        <f t="shared" si="0"/>
        <v>8</v>
      </c>
    </row>
    <row r="25" spans="1:11" ht="15.75">
      <c r="A25" s="33" t="s">
        <v>131</v>
      </c>
      <c r="B25" s="34">
        <v>8245</v>
      </c>
      <c r="C25" s="14">
        <v>10</v>
      </c>
      <c r="D25" s="15">
        <v>30</v>
      </c>
      <c r="E25" s="71"/>
      <c r="F25" s="71">
        <v>8</v>
      </c>
      <c r="G25" s="71">
        <v>8</v>
      </c>
      <c r="H25" s="71"/>
      <c r="I25" s="71"/>
      <c r="J25" s="71"/>
      <c r="K25" s="72">
        <f t="shared" si="0"/>
        <v>16</v>
      </c>
    </row>
    <row r="26" spans="1:11" ht="15.75">
      <c r="A26" s="47" t="s">
        <v>132</v>
      </c>
      <c r="B26" s="48">
        <v>319</v>
      </c>
      <c r="C26" s="15">
        <v>10</v>
      </c>
      <c r="D26" s="15">
        <v>30</v>
      </c>
      <c r="E26" s="73"/>
      <c r="F26" s="73"/>
      <c r="G26" s="73"/>
      <c r="H26" s="73">
        <v>8</v>
      </c>
      <c r="I26" s="73"/>
      <c r="J26" s="73"/>
      <c r="K26" s="74">
        <f t="shared" si="0"/>
        <v>8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55:B55"/>
    <mergeCell ref="A57:D57"/>
    <mergeCell ref="A42:B42"/>
    <mergeCell ref="A46:B46"/>
    <mergeCell ref="A49:B49"/>
    <mergeCell ref="A44:B44"/>
    <mergeCell ref="A38:B38"/>
    <mergeCell ref="A39:B39"/>
    <mergeCell ref="A40:B40"/>
    <mergeCell ref="A56:D56"/>
    <mergeCell ref="A50:B50"/>
    <mergeCell ref="A51:B51"/>
    <mergeCell ref="A52:B52"/>
    <mergeCell ref="A45:B45"/>
    <mergeCell ref="A53:B53"/>
    <mergeCell ref="A48:B48"/>
    <mergeCell ref="C23:D23"/>
    <mergeCell ref="C27:D27"/>
    <mergeCell ref="C31:D31"/>
    <mergeCell ref="A35:B35"/>
    <mergeCell ref="C35:D35"/>
    <mergeCell ref="J15:J16"/>
    <mergeCell ref="K15:K17"/>
    <mergeCell ref="C19:D19"/>
    <mergeCell ref="E19:K19"/>
    <mergeCell ref="F15:F16"/>
    <mergeCell ref="A1:K1"/>
    <mergeCell ref="A2:K2"/>
    <mergeCell ref="D4:K4"/>
    <mergeCell ref="A5:C7"/>
    <mergeCell ref="D5:F7"/>
    <mergeCell ref="H5:I7"/>
    <mergeCell ref="A41:B41"/>
    <mergeCell ref="A9:K9"/>
    <mergeCell ref="A4:C4"/>
    <mergeCell ref="G15:G16"/>
    <mergeCell ref="H15:H16"/>
    <mergeCell ref="I15:I16"/>
    <mergeCell ref="E10:E13"/>
    <mergeCell ref="A37:B37"/>
    <mergeCell ref="A10:D13"/>
    <mergeCell ref="E15:E16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="50" zoomScaleNormal="50" zoomScalePageLayoutView="0" workbookViewId="0" topLeftCell="A7">
      <selection activeCell="B19" sqref="B19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53</v>
      </c>
      <c r="B5" s="136"/>
      <c r="C5" s="136"/>
      <c r="D5" s="136" t="s">
        <v>54</v>
      </c>
      <c r="E5" s="136"/>
      <c r="F5" s="136"/>
      <c r="G5" s="5"/>
      <c r="H5" s="137" t="s">
        <v>55</v>
      </c>
      <c r="I5" s="137"/>
      <c r="J5" s="6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132</v>
      </c>
      <c r="B24" s="52">
        <v>319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>
        <v>8</v>
      </c>
      <c r="I24" s="76"/>
      <c r="J24" s="76"/>
      <c r="K24" s="93">
        <f t="shared" si="0"/>
        <v>32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57:D57"/>
    <mergeCell ref="A42:B42"/>
    <mergeCell ref="A46:B46"/>
    <mergeCell ref="A49:B49"/>
    <mergeCell ref="A44:B44"/>
    <mergeCell ref="A45:B45"/>
    <mergeCell ref="A53:B53"/>
    <mergeCell ref="A48:B48"/>
    <mergeCell ref="A55:B55"/>
    <mergeCell ref="A56:D56"/>
    <mergeCell ref="A50:B50"/>
    <mergeCell ref="A51:B51"/>
    <mergeCell ref="A52:B52"/>
    <mergeCell ref="C35:D35"/>
    <mergeCell ref="A38:B38"/>
    <mergeCell ref="A39:B39"/>
    <mergeCell ref="A40:B40"/>
    <mergeCell ref="A37:B37"/>
    <mergeCell ref="A9:K9"/>
    <mergeCell ref="A4:C4"/>
    <mergeCell ref="G15:G16"/>
    <mergeCell ref="E15:E16"/>
    <mergeCell ref="J15:J16"/>
    <mergeCell ref="K15:K17"/>
    <mergeCell ref="F15:F16"/>
    <mergeCell ref="H15:H16"/>
    <mergeCell ref="I15:I16"/>
    <mergeCell ref="E10:E13"/>
    <mergeCell ref="A1:K1"/>
    <mergeCell ref="A2:K2"/>
    <mergeCell ref="D4:K4"/>
    <mergeCell ref="A5:C7"/>
    <mergeCell ref="D5:F7"/>
    <mergeCell ref="H5:I7"/>
    <mergeCell ref="A10:D13"/>
    <mergeCell ref="A41:B41"/>
    <mergeCell ref="C19:D19"/>
    <mergeCell ref="E19:K19"/>
    <mergeCell ref="C23:D23"/>
    <mergeCell ref="C27:D27"/>
    <mergeCell ref="C31:D31"/>
    <mergeCell ref="A35:B35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9"/>
  <sheetViews>
    <sheetView zoomScale="50" zoomScaleNormal="50" zoomScalePageLayoutView="0" workbookViewId="0" topLeftCell="A1">
      <selection activeCell="A20" sqref="A20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123</v>
      </c>
      <c r="B5" s="136"/>
      <c r="C5" s="136"/>
      <c r="D5" s="136" t="s">
        <v>100</v>
      </c>
      <c r="E5" s="136"/>
      <c r="F5" s="136"/>
      <c r="G5" s="136"/>
      <c r="H5" s="185" t="s">
        <v>101</v>
      </c>
      <c r="I5" s="185"/>
      <c r="J5" s="185"/>
      <c r="K5" s="7"/>
    </row>
    <row r="6" spans="1:11" ht="15" customHeight="1">
      <c r="A6" s="135"/>
      <c r="B6" s="136"/>
      <c r="C6" s="136"/>
      <c r="D6" s="136"/>
      <c r="E6" s="136"/>
      <c r="F6" s="136"/>
      <c r="G6" s="136"/>
      <c r="H6" s="185"/>
      <c r="I6" s="185"/>
      <c r="J6" s="185"/>
      <c r="K6" s="13"/>
    </row>
    <row r="7" spans="1:11" ht="15" customHeight="1">
      <c r="A7" s="135"/>
      <c r="B7" s="136"/>
      <c r="C7" s="136"/>
      <c r="D7" s="136"/>
      <c r="E7" s="136"/>
      <c r="F7" s="136"/>
      <c r="G7" s="136"/>
      <c r="H7" s="185"/>
      <c r="I7" s="185"/>
      <c r="J7" s="185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 t="s">
        <v>130</v>
      </c>
      <c r="B24" s="52">
        <v>1330</v>
      </c>
      <c r="C24" s="14">
        <v>10</v>
      </c>
      <c r="D24" s="15">
        <v>30</v>
      </c>
      <c r="E24" s="76">
        <v>8</v>
      </c>
      <c r="F24" s="76">
        <v>8</v>
      </c>
      <c r="G24" s="76">
        <v>8</v>
      </c>
      <c r="H24" s="76">
        <v>8</v>
      </c>
      <c r="I24" s="76"/>
      <c r="J24" s="76"/>
      <c r="K24" s="93">
        <f t="shared" si="0"/>
        <v>32</v>
      </c>
    </row>
    <row r="25" spans="1:11" ht="15.75">
      <c r="A25" s="33"/>
      <c r="B25" s="34"/>
      <c r="C25" s="14">
        <v>10</v>
      </c>
      <c r="D25" s="15">
        <v>30</v>
      </c>
      <c r="E25" s="71"/>
      <c r="F25" s="71"/>
      <c r="G25" s="71"/>
      <c r="H25" s="71"/>
      <c r="I25" s="71"/>
      <c r="J25" s="71"/>
      <c r="K25" s="72">
        <f t="shared" si="0"/>
        <v>0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>
        <v>7</v>
      </c>
      <c r="J38" s="79"/>
      <c r="K38" s="72">
        <f t="shared" si="1"/>
        <v>7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6.5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7.2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/>
      <c r="H50" s="79"/>
      <c r="I50" s="79"/>
      <c r="J50" s="79"/>
      <c r="K50" s="72">
        <f t="shared" si="2"/>
        <v>0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7</v>
      </c>
      <c r="J56" s="92">
        <f t="shared" si="3"/>
        <v>0</v>
      </c>
      <c r="K56" s="92">
        <f t="shared" si="3"/>
        <v>39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ht="12.75">
      <c r="A59" s="1"/>
    </row>
  </sheetData>
  <sheetProtection/>
  <mergeCells count="42">
    <mergeCell ref="A10:D13"/>
    <mergeCell ref="A42:B42"/>
    <mergeCell ref="A37:B37"/>
    <mergeCell ref="A35:B35"/>
    <mergeCell ref="C23:D23"/>
    <mergeCell ref="C27:D27"/>
    <mergeCell ref="C31:D31"/>
    <mergeCell ref="C35:D35"/>
    <mergeCell ref="A57:D57"/>
    <mergeCell ref="A44:B44"/>
    <mergeCell ref="A45:B45"/>
    <mergeCell ref="A48:B48"/>
    <mergeCell ref="A53:B53"/>
    <mergeCell ref="A46:B46"/>
    <mergeCell ref="A49:B49"/>
    <mergeCell ref="A51:B51"/>
    <mergeCell ref="A50:B50"/>
    <mergeCell ref="A55:B55"/>
    <mergeCell ref="A56:D56"/>
    <mergeCell ref="C19:D19"/>
    <mergeCell ref="E19:K19"/>
    <mergeCell ref="A38:B38"/>
    <mergeCell ref="A39:B39"/>
    <mergeCell ref="A40:B40"/>
    <mergeCell ref="A41:B41"/>
    <mergeCell ref="A52:B52"/>
    <mergeCell ref="A1:K1"/>
    <mergeCell ref="A2:K2"/>
    <mergeCell ref="D4:K4"/>
    <mergeCell ref="A5:C7"/>
    <mergeCell ref="D5:G7"/>
    <mergeCell ref="H5:J7"/>
    <mergeCell ref="F15:F16"/>
    <mergeCell ref="A4:C4"/>
    <mergeCell ref="E15:E16"/>
    <mergeCell ref="A9:K9"/>
    <mergeCell ref="E10:E13"/>
    <mergeCell ref="J15:J16"/>
    <mergeCell ref="K15:K17"/>
    <mergeCell ref="G15:G16"/>
    <mergeCell ref="H15:H16"/>
    <mergeCell ref="I15:I16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="50" zoomScaleNormal="50" zoomScalePageLayoutView="0" workbookViewId="0" topLeftCell="A4">
      <selection activeCell="G25" sqref="G25"/>
    </sheetView>
  </sheetViews>
  <sheetFormatPr defaultColWidth="11.421875" defaultRowHeight="12.75"/>
  <cols>
    <col min="1" max="1" width="17.00390625" style="0" customWidth="1"/>
    <col min="2" max="2" width="8.7109375" style="0" customWidth="1"/>
    <col min="3" max="4" width="4.421875" style="0" customWidth="1"/>
    <col min="7" max="7" width="12.140625" style="0" customWidth="1"/>
    <col min="9" max="9" width="12.421875" style="0" customWidth="1"/>
  </cols>
  <sheetData>
    <row r="1" spans="1:11" ht="15">
      <c r="A1" s="155" t="str">
        <f>ALEKSIC!F1</f>
        <v>CASTEL ALU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32" t="str">
        <f>ALEKSIC!F2</f>
        <v>2010/2011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3.5" thickBot="1">
      <c r="A3" s="2"/>
    </row>
    <row r="4" spans="1:11" ht="15.75">
      <c r="A4" s="138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2.75" customHeight="1">
      <c r="A5" s="135" t="s">
        <v>47</v>
      </c>
      <c r="B5" s="136"/>
      <c r="C5" s="136"/>
      <c r="D5" s="136" t="s">
        <v>48</v>
      </c>
      <c r="E5" s="136"/>
      <c r="F5" s="136"/>
      <c r="G5" s="5"/>
      <c r="H5" s="137" t="s">
        <v>49</v>
      </c>
      <c r="I5" s="137"/>
      <c r="J5" s="6"/>
      <c r="K5" s="7"/>
    </row>
    <row r="6" spans="1:11" ht="15" customHeight="1">
      <c r="A6" s="135"/>
      <c r="B6" s="136"/>
      <c r="C6" s="136"/>
      <c r="D6" s="136"/>
      <c r="E6" s="136"/>
      <c r="F6" s="136"/>
      <c r="G6" s="16"/>
      <c r="H6" s="137"/>
      <c r="I6" s="137"/>
      <c r="J6" s="16"/>
      <c r="K6" s="13"/>
    </row>
    <row r="7" spans="1:11" ht="15" customHeight="1">
      <c r="A7" s="135"/>
      <c r="B7" s="136"/>
      <c r="C7" s="136"/>
      <c r="D7" s="136"/>
      <c r="E7" s="136"/>
      <c r="F7" s="136"/>
      <c r="G7" s="16"/>
      <c r="H7" s="137"/>
      <c r="I7" s="137"/>
      <c r="J7" s="16"/>
      <c r="K7" s="13"/>
    </row>
    <row r="8" spans="1:11" ht="16.5" thickBot="1">
      <c r="A8" s="37"/>
      <c r="B8" s="38"/>
      <c r="C8" s="38"/>
      <c r="D8" s="19"/>
      <c r="E8" s="19"/>
      <c r="F8" s="19"/>
      <c r="G8" s="19"/>
      <c r="H8" s="19"/>
      <c r="I8" s="19"/>
      <c r="J8" s="19"/>
      <c r="K8" s="20"/>
    </row>
    <row r="9" spans="1:11" ht="16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2.75" customHeight="1">
      <c r="A10" s="166" t="s">
        <v>126</v>
      </c>
      <c r="B10" s="167"/>
      <c r="C10" s="167"/>
      <c r="D10" s="168"/>
      <c r="E10" s="143" t="s">
        <v>26</v>
      </c>
      <c r="F10" s="21"/>
      <c r="G10" s="22"/>
      <c r="H10" s="8"/>
      <c r="I10" s="4"/>
      <c r="J10" s="22"/>
      <c r="K10" s="9"/>
    </row>
    <row r="11" spans="1:11" ht="15.75">
      <c r="A11" s="169"/>
      <c r="B11" s="170"/>
      <c r="C11" s="170"/>
      <c r="D11" s="171"/>
      <c r="E11" s="144"/>
      <c r="G11" s="46" t="s">
        <v>34</v>
      </c>
      <c r="H11" s="45" t="s">
        <v>95</v>
      </c>
      <c r="I11" s="46" t="s">
        <v>36</v>
      </c>
      <c r="J11" s="45" t="s">
        <v>96</v>
      </c>
      <c r="K11" s="10"/>
    </row>
    <row r="12" spans="1:11" ht="15.75">
      <c r="A12" s="169"/>
      <c r="B12" s="170"/>
      <c r="C12" s="170"/>
      <c r="D12" s="171"/>
      <c r="E12" s="144"/>
      <c r="G12" s="46" t="s">
        <v>35</v>
      </c>
      <c r="H12" s="45" t="s">
        <v>27</v>
      </c>
      <c r="I12" s="46" t="s">
        <v>37</v>
      </c>
      <c r="J12" s="45" t="s">
        <v>28</v>
      </c>
      <c r="K12" s="10"/>
    </row>
    <row r="13" spans="1:11" ht="12.75" customHeight="1" thickBot="1">
      <c r="A13" s="172"/>
      <c r="B13" s="173"/>
      <c r="C13" s="173"/>
      <c r="D13" s="174"/>
      <c r="E13" s="145"/>
      <c r="F13" s="23"/>
      <c r="G13" s="24"/>
      <c r="H13" s="24"/>
      <c r="I13" s="24"/>
      <c r="J13" s="24"/>
      <c r="K13" s="25"/>
    </row>
    <row r="14" spans="1:11" ht="12.75" customHeight="1" thickBot="1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44"/>
    </row>
    <row r="15" spans="1:11" ht="12.75" customHeight="1">
      <c r="A15" s="58"/>
      <c r="B15" s="59"/>
      <c r="C15" s="59"/>
      <c r="D15" s="60"/>
      <c r="E15" s="146" t="s">
        <v>1</v>
      </c>
      <c r="F15" s="146" t="s">
        <v>2</v>
      </c>
      <c r="G15" s="146" t="s">
        <v>3</v>
      </c>
      <c r="H15" s="146" t="s">
        <v>4</v>
      </c>
      <c r="I15" s="146" t="s">
        <v>5</v>
      </c>
      <c r="J15" s="146" t="s">
        <v>6</v>
      </c>
      <c r="K15" s="148" t="s">
        <v>7</v>
      </c>
    </row>
    <row r="16" spans="1:11" ht="12.75" customHeight="1">
      <c r="A16" s="66" t="s">
        <v>125</v>
      </c>
      <c r="B16" s="67">
        <v>45</v>
      </c>
      <c r="C16" s="61"/>
      <c r="D16" s="62"/>
      <c r="E16" s="147"/>
      <c r="F16" s="147"/>
      <c r="G16" s="147"/>
      <c r="H16" s="147"/>
      <c r="I16" s="147"/>
      <c r="J16" s="147"/>
      <c r="K16" s="149"/>
    </row>
    <row r="17" spans="1:11" ht="16.5" thickBot="1">
      <c r="A17" s="63"/>
      <c r="B17" s="64"/>
      <c r="C17" s="64"/>
      <c r="D17" s="65"/>
      <c r="E17" s="11">
        <v>7</v>
      </c>
      <c r="F17" s="11">
        <v>8</v>
      </c>
      <c r="G17" s="11">
        <v>9</v>
      </c>
      <c r="H17" s="11">
        <v>10</v>
      </c>
      <c r="I17" s="11">
        <v>11</v>
      </c>
      <c r="J17" s="11"/>
      <c r="K17" s="150"/>
    </row>
    <row r="18" spans="1:11" ht="16.5" thickBot="1">
      <c r="A18" s="12"/>
      <c r="B18" s="12"/>
      <c r="C18" s="12"/>
      <c r="D18" s="12"/>
      <c r="E18" s="42"/>
      <c r="F18" s="42"/>
      <c r="G18" s="42"/>
      <c r="H18" s="42"/>
      <c r="I18" s="42"/>
      <c r="J18" s="42"/>
      <c r="K18" s="43"/>
    </row>
    <row r="19" spans="1:11" ht="30.75" customHeight="1" thickBot="1">
      <c r="A19" s="29" t="s">
        <v>8</v>
      </c>
      <c r="B19" s="30" t="s">
        <v>9</v>
      </c>
      <c r="C19" s="175" t="s">
        <v>10</v>
      </c>
      <c r="D19" s="176"/>
      <c r="E19" s="177" t="s">
        <v>0</v>
      </c>
      <c r="F19" s="178"/>
      <c r="G19" s="178"/>
      <c r="H19" s="178"/>
      <c r="I19" s="178"/>
      <c r="J19" s="178"/>
      <c r="K19" s="179"/>
    </row>
    <row r="20" spans="1:11" ht="15.75">
      <c r="A20" s="31"/>
      <c r="B20" s="32"/>
      <c r="C20" s="36">
        <v>10</v>
      </c>
      <c r="D20" s="26">
        <v>20</v>
      </c>
      <c r="E20" s="69"/>
      <c r="F20" s="69"/>
      <c r="G20" s="69"/>
      <c r="H20" s="69"/>
      <c r="I20" s="69"/>
      <c r="J20" s="69"/>
      <c r="K20" s="70">
        <f aca="true" t="shared" si="0" ref="K20:K35">SUM(E20:J20)</f>
        <v>0</v>
      </c>
    </row>
    <row r="21" spans="1:11" ht="15.75">
      <c r="A21" s="33"/>
      <c r="B21" s="34"/>
      <c r="C21" s="14">
        <v>10</v>
      </c>
      <c r="D21" s="15">
        <v>20</v>
      </c>
      <c r="E21" s="71"/>
      <c r="F21" s="71"/>
      <c r="G21" s="71"/>
      <c r="H21" s="71"/>
      <c r="I21" s="71"/>
      <c r="J21" s="71"/>
      <c r="K21" s="72">
        <f t="shared" si="0"/>
        <v>0</v>
      </c>
    </row>
    <row r="22" spans="1:11" ht="15.75">
      <c r="A22" s="47"/>
      <c r="B22" s="48"/>
      <c r="C22" s="14">
        <v>10</v>
      </c>
      <c r="D22" s="15">
        <v>20</v>
      </c>
      <c r="E22" s="73"/>
      <c r="F22" s="73"/>
      <c r="G22" s="73"/>
      <c r="H22" s="73"/>
      <c r="I22" s="73"/>
      <c r="J22" s="73"/>
      <c r="K22" s="74">
        <f t="shared" si="0"/>
        <v>0</v>
      </c>
    </row>
    <row r="23" spans="1:11" ht="15.75" customHeight="1">
      <c r="A23" s="53"/>
      <c r="B23" s="54"/>
      <c r="C23" s="180" t="s">
        <v>99</v>
      </c>
      <c r="D23" s="180"/>
      <c r="E23" s="68"/>
      <c r="F23" s="68"/>
      <c r="G23" s="68"/>
      <c r="H23" s="68"/>
      <c r="I23" s="68"/>
      <c r="J23" s="68"/>
      <c r="K23" s="75">
        <f t="shared" si="0"/>
        <v>0</v>
      </c>
    </row>
    <row r="24" spans="1:11" ht="15.75">
      <c r="A24" s="51"/>
      <c r="B24" s="52"/>
      <c r="C24" s="14">
        <v>10</v>
      </c>
      <c r="D24" s="15">
        <v>30</v>
      </c>
      <c r="E24" s="76"/>
      <c r="F24" s="76"/>
      <c r="G24" s="76"/>
      <c r="H24" s="76"/>
      <c r="I24" s="76"/>
      <c r="J24" s="76"/>
      <c r="K24" s="93">
        <f t="shared" si="0"/>
        <v>0</v>
      </c>
    </row>
    <row r="25" spans="1:11" ht="15.75">
      <c r="A25" s="33" t="s">
        <v>130</v>
      </c>
      <c r="B25" s="34">
        <v>1330</v>
      </c>
      <c r="C25" s="14">
        <v>10</v>
      </c>
      <c r="D25" s="15">
        <v>30</v>
      </c>
      <c r="E25" s="71">
        <v>8</v>
      </c>
      <c r="F25" s="71">
        <v>8</v>
      </c>
      <c r="G25" s="71"/>
      <c r="H25" s="71"/>
      <c r="I25" s="71"/>
      <c r="J25" s="71"/>
      <c r="K25" s="72">
        <f t="shared" si="0"/>
        <v>16</v>
      </c>
    </row>
    <row r="26" spans="1:11" ht="15.75">
      <c r="A26" s="47"/>
      <c r="B26" s="48"/>
      <c r="C26" s="15">
        <v>10</v>
      </c>
      <c r="D26" s="15">
        <v>30</v>
      </c>
      <c r="E26" s="73"/>
      <c r="F26" s="73"/>
      <c r="G26" s="73"/>
      <c r="H26" s="73"/>
      <c r="I26" s="73"/>
      <c r="J26" s="73"/>
      <c r="K26" s="74">
        <f t="shared" si="0"/>
        <v>0</v>
      </c>
    </row>
    <row r="27" spans="1:11" ht="15.75" customHeight="1">
      <c r="A27" s="53"/>
      <c r="B27" s="54"/>
      <c r="C27" s="180" t="s">
        <v>99</v>
      </c>
      <c r="D27" s="180"/>
      <c r="E27" s="68"/>
      <c r="F27" s="68"/>
      <c r="G27" s="68"/>
      <c r="H27" s="68"/>
      <c r="I27" s="68"/>
      <c r="J27" s="68"/>
      <c r="K27" s="75">
        <f t="shared" si="0"/>
        <v>0</v>
      </c>
    </row>
    <row r="28" spans="1:11" ht="15.75">
      <c r="A28" s="49"/>
      <c r="B28" s="50"/>
      <c r="C28" s="28">
        <v>10</v>
      </c>
      <c r="D28" s="28">
        <v>40</v>
      </c>
      <c r="E28" s="77"/>
      <c r="F28" s="77"/>
      <c r="G28" s="77"/>
      <c r="H28" s="77"/>
      <c r="I28" s="77"/>
      <c r="J28" s="77"/>
      <c r="K28" s="78">
        <f t="shared" si="0"/>
        <v>0</v>
      </c>
    </row>
    <row r="29" spans="1:11" ht="15.75">
      <c r="A29" s="33"/>
      <c r="B29" s="34"/>
      <c r="C29" s="15">
        <v>10</v>
      </c>
      <c r="D29" s="15">
        <v>40</v>
      </c>
      <c r="E29" s="71"/>
      <c r="F29" s="71"/>
      <c r="G29" s="71"/>
      <c r="H29" s="71"/>
      <c r="I29" s="71"/>
      <c r="J29" s="71"/>
      <c r="K29" s="78">
        <f t="shared" si="0"/>
        <v>0</v>
      </c>
    </row>
    <row r="30" spans="1:11" ht="15.75">
      <c r="A30" s="47"/>
      <c r="B30" s="48"/>
      <c r="C30" s="15">
        <v>10</v>
      </c>
      <c r="D30" s="15">
        <v>40</v>
      </c>
      <c r="E30" s="73"/>
      <c r="F30" s="73"/>
      <c r="G30" s="73"/>
      <c r="H30" s="73"/>
      <c r="I30" s="73"/>
      <c r="J30" s="73"/>
      <c r="K30" s="78">
        <f t="shared" si="0"/>
        <v>0</v>
      </c>
    </row>
    <row r="31" spans="1:11" ht="15.75" customHeight="1">
      <c r="A31" s="53"/>
      <c r="B31" s="54"/>
      <c r="C31" s="180" t="s">
        <v>99</v>
      </c>
      <c r="D31" s="180"/>
      <c r="E31" s="68"/>
      <c r="F31" s="68"/>
      <c r="G31" s="68"/>
      <c r="H31" s="68"/>
      <c r="I31" s="68"/>
      <c r="J31" s="68"/>
      <c r="K31" s="75">
        <f t="shared" si="0"/>
        <v>0</v>
      </c>
    </row>
    <row r="32" spans="1:11" ht="15.75">
      <c r="A32" s="49"/>
      <c r="B32" s="50"/>
      <c r="C32" s="28">
        <v>10</v>
      </c>
      <c r="D32" s="28">
        <v>50</v>
      </c>
      <c r="E32" s="77"/>
      <c r="F32" s="77"/>
      <c r="G32" s="77"/>
      <c r="H32" s="77"/>
      <c r="I32" s="77"/>
      <c r="J32" s="77"/>
      <c r="K32" s="78">
        <f t="shared" si="0"/>
        <v>0</v>
      </c>
    </row>
    <row r="33" spans="1:11" ht="15.75">
      <c r="A33" s="35"/>
      <c r="B33" s="34"/>
      <c r="C33" s="15">
        <v>10</v>
      </c>
      <c r="D33" s="15">
        <v>50</v>
      </c>
      <c r="E33" s="71"/>
      <c r="F33" s="71"/>
      <c r="G33" s="71"/>
      <c r="H33" s="71"/>
      <c r="I33" s="71"/>
      <c r="J33" s="71"/>
      <c r="K33" s="78">
        <f t="shared" si="0"/>
        <v>0</v>
      </c>
    </row>
    <row r="34" spans="1:11" ht="15.75">
      <c r="A34" s="47"/>
      <c r="B34" s="48"/>
      <c r="C34" s="15">
        <v>10</v>
      </c>
      <c r="D34" s="15">
        <v>50</v>
      </c>
      <c r="E34" s="73"/>
      <c r="F34" s="73"/>
      <c r="G34" s="73"/>
      <c r="H34" s="73"/>
      <c r="I34" s="73"/>
      <c r="J34" s="73"/>
      <c r="K34" s="94">
        <f t="shared" si="0"/>
        <v>0</v>
      </c>
    </row>
    <row r="35" spans="1:11" ht="16.5" customHeight="1" thickBot="1">
      <c r="A35" s="181"/>
      <c r="B35" s="182"/>
      <c r="C35" s="160" t="s">
        <v>99</v>
      </c>
      <c r="D35" s="160"/>
      <c r="E35" s="81"/>
      <c r="F35" s="81"/>
      <c r="G35" s="81"/>
      <c r="H35" s="81"/>
      <c r="I35" s="81"/>
      <c r="J35" s="81"/>
      <c r="K35" s="95">
        <f t="shared" si="0"/>
        <v>0</v>
      </c>
    </row>
    <row r="36" spans="1:11" ht="17.25" customHeight="1" thickBot="1">
      <c r="A36" s="83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>
      <c r="A37" s="140" t="s">
        <v>12</v>
      </c>
      <c r="B37" s="141"/>
      <c r="C37" s="57">
        <v>99</v>
      </c>
      <c r="D37" s="56" t="s">
        <v>31</v>
      </c>
      <c r="E37" s="77"/>
      <c r="F37" s="82"/>
      <c r="G37" s="82"/>
      <c r="H37" s="82"/>
      <c r="I37" s="82"/>
      <c r="J37" s="82"/>
      <c r="K37" s="78">
        <f aca="true" t="shared" si="1" ref="K37:K42">SUM(E37:J37)</f>
        <v>0</v>
      </c>
    </row>
    <row r="38" spans="1:11" ht="15.75">
      <c r="A38" s="151" t="s">
        <v>13</v>
      </c>
      <c r="B38" s="152"/>
      <c r="C38" s="14">
        <v>99</v>
      </c>
      <c r="D38" s="55" t="s">
        <v>30</v>
      </c>
      <c r="E38" s="71"/>
      <c r="F38" s="79"/>
      <c r="G38" s="79"/>
      <c r="H38" s="79"/>
      <c r="I38" s="79"/>
      <c r="J38" s="79"/>
      <c r="K38" s="72">
        <f t="shared" si="1"/>
        <v>0</v>
      </c>
    </row>
    <row r="39" spans="1:11" ht="15.75">
      <c r="A39" s="151" t="s">
        <v>14</v>
      </c>
      <c r="B39" s="152"/>
      <c r="C39" s="14">
        <v>99</v>
      </c>
      <c r="D39" s="14">
        <v>13</v>
      </c>
      <c r="E39" s="71"/>
      <c r="F39" s="79"/>
      <c r="G39" s="79"/>
      <c r="H39" s="79"/>
      <c r="I39" s="79"/>
      <c r="J39" s="79"/>
      <c r="K39" s="72">
        <f t="shared" si="1"/>
        <v>0</v>
      </c>
    </row>
    <row r="40" spans="1:11" ht="15.75">
      <c r="A40" s="151" t="s">
        <v>15</v>
      </c>
      <c r="B40" s="152"/>
      <c r="C40" s="14">
        <v>99</v>
      </c>
      <c r="D40" s="55" t="s">
        <v>29</v>
      </c>
      <c r="E40" s="71"/>
      <c r="F40" s="79"/>
      <c r="G40" s="79"/>
      <c r="H40" s="79"/>
      <c r="I40" s="79"/>
      <c r="J40" s="79"/>
      <c r="K40" s="72">
        <f t="shared" si="1"/>
        <v>0</v>
      </c>
    </row>
    <row r="41" spans="1:11" ht="15.75">
      <c r="A41" s="151" t="s">
        <v>16</v>
      </c>
      <c r="B41" s="152"/>
      <c r="C41" s="14">
        <v>99</v>
      </c>
      <c r="D41" s="14">
        <v>11</v>
      </c>
      <c r="E41" s="71"/>
      <c r="F41" s="79"/>
      <c r="G41" s="79"/>
      <c r="H41" s="79"/>
      <c r="I41" s="79"/>
      <c r="J41" s="79"/>
      <c r="K41" s="72">
        <f t="shared" si="1"/>
        <v>0</v>
      </c>
    </row>
    <row r="42" spans="1:11" ht="16.5" thickBot="1">
      <c r="A42" s="153"/>
      <c r="B42" s="154"/>
      <c r="C42" s="87"/>
      <c r="D42" s="88"/>
      <c r="E42" s="86"/>
      <c r="F42" s="86"/>
      <c r="G42" s="86"/>
      <c r="H42" s="86"/>
      <c r="I42" s="86"/>
      <c r="J42" s="86"/>
      <c r="K42" s="89">
        <f t="shared" si="1"/>
        <v>0</v>
      </c>
    </row>
    <row r="43" spans="1:11" ht="16.5" thickBot="1">
      <c r="A43" s="90" t="s">
        <v>17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ht="15.75">
      <c r="A44" s="140" t="s">
        <v>18</v>
      </c>
      <c r="B44" s="141"/>
      <c r="C44" s="57">
        <v>99</v>
      </c>
      <c r="D44" s="57">
        <v>90</v>
      </c>
      <c r="E44" s="77"/>
      <c r="F44" s="82"/>
      <c r="G44" s="82"/>
      <c r="H44" s="82"/>
      <c r="I44" s="82"/>
      <c r="J44" s="82"/>
      <c r="K44" s="78">
        <f>SUM(E44:J44)</f>
        <v>0</v>
      </c>
    </row>
    <row r="45" spans="1:11" ht="15.75">
      <c r="A45" s="151" t="s">
        <v>19</v>
      </c>
      <c r="B45" s="152"/>
      <c r="C45" s="14">
        <v>99</v>
      </c>
      <c r="D45" s="14">
        <v>91</v>
      </c>
      <c r="E45" s="71"/>
      <c r="F45" s="79"/>
      <c r="G45" s="79"/>
      <c r="H45" s="79"/>
      <c r="I45" s="79"/>
      <c r="J45" s="79"/>
      <c r="K45" s="72">
        <f>SUM(E45:J45)</f>
        <v>0</v>
      </c>
    </row>
    <row r="46" spans="1:11" ht="17.25" customHeight="1" thickBot="1">
      <c r="A46" s="156"/>
      <c r="B46" s="157"/>
      <c r="C46" s="91"/>
      <c r="D46" s="86"/>
      <c r="E46" s="86"/>
      <c r="F46" s="86"/>
      <c r="G46" s="86"/>
      <c r="H46" s="86"/>
      <c r="I46" s="86"/>
      <c r="J46" s="86"/>
      <c r="K46" s="89">
        <f>SUM(E46:J46)</f>
        <v>0</v>
      </c>
    </row>
    <row r="47" spans="1:11" ht="16.5" customHeight="1" thickBot="1">
      <c r="A47" s="83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ht="16.5" customHeight="1">
      <c r="A48" s="140" t="s">
        <v>21</v>
      </c>
      <c r="B48" s="141"/>
      <c r="C48" s="57">
        <v>99</v>
      </c>
      <c r="D48" s="57">
        <v>50</v>
      </c>
      <c r="E48" s="77"/>
      <c r="F48" s="82"/>
      <c r="G48" s="82"/>
      <c r="H48" s="82"/>
      <c r="I48" s="82"/>
      <c r="J48" s="82"/>
      <c r="K48" s="78">
        <f aca="true" t="shared" si="2" ref="K48:K53">SUM(E48:J48)</f>
        <v>0</v>
      </c>
    </row>
    <row r="49" spans="1:11" ht="15.75" customHeight="1">
      <c r="A49" s="151" t="s">
        <v>22</v>
      </c>
      <c r="B49" s="152"/>
      <c r="C49" s="14">
        <v>99</v>
      </c>
      <c r="D49" s="14">
        <v>20</v>
      </c>
      <c r="E49" s="71"/>
      <c r="F49" s="79"/>
      <c r="G49" s="79"/>
      <c r="H49" s="79"/>
      <c r="I49" s="79"/>
      <c r="J49" s="79"/>
      <c r="K49" s="72">
        <f t="shared" si="2"/>
        <v>0</v>
      </c>
    </row>
    <row r="50" spans="1:11" ht="15.75" customHeight="1">
      <c r="A50" s="151" t="s">
        <v>23</v>
      </c>
      <c r="B50" s="152"/>
      <c r="C50" s="14">
        <v>99</v>
      </c>
      <c r="D50" s="14">
        <v>30</v>
      </c>
      <c r="E50" s="71"/>
      <c r="F50" s="79"/>
      <c r="G50" s="79">
        <v>8</v>
      </c>
      <c r="H50" s="79">
        <v>8</v>
      </c>
      <c r="I50" s="79"/>
      <c r="J50" s="79"/>
      <c r="K50" s="72">
        <f t="shared" si="2"/>
        <v>16</v>
      </c>
    </row>
    <row r="51" spans="1:11" ht="15.75" customHeight="1">
      <c r="A51" s="151" t="s">
        <v>33</v>
      </c>
      <c r="B51" s="152"/>
      <c r="C51" s="14">
        <v>99</v>
      </c>
      <c r="D51" s="14">
        <v>19</v>
      </c>
      <c r="E51" s="71"/>
      <c r="F51" s="79"/>
      <c r="G51" s="79"/>
      <c r="H51" s="79"/>
      <c r="I51" s="79"/>
      <c r="J51" s="79"/>
      <c r="K51" s="72">
        <f t="shared" si="2"/>
        <v>0</v>
      </c>
    </row>
    <row r="52" spans="1:11" ht="15.75" customHeight="1">
      <c r="A52" s="151" t="s">
        <v>24</v>
      </c>
      <c r="B52" s="152"/>
      <c r="C52" s="14">
        <v>99</v>
      </c>
      <c r="D52" s="14">
        <v>14</v>
      </c>
      <c r="E52" s="71"/>
      <c r="F52" s="79"/>
      <c r="G52" s="79"/>
      <c r="H52" s="79"/>
      <c r="I52" s="79"/>
      <c r="J52" s="79"/>
      <c r="K52" s="72">
        <f t="shared" si="2"/>
        <v>0</v>
      </c>
    </row>
    <row r="53" spans="1:11" ht="16.5" thickBot="1">
      <c r="A53" s="158"/>
      <c r="B53" s="159"/>
      <c r="C53" s="17"/>
      <c r="D53" s="18"/>
      <c r="E53" s="18"/>
      <c r="F53" s="18"/>
      <c r="G53" s="18"/>
      <c r="H53" s="18"/>
      <c r="I53" s="18"/>
      <c r="J53" s="18"/>
      <c r="K53" s="80">
        <f t="shared" si="2"/>
        <v>0</v>
      </c>
    </row>
    <row r="54" spans="1:11" ht="17.25" thickBot="1" thickTop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5.75">
      <c r="A55" s="138"/>
      <c r="B55" s="133"/>
      <c r="C55" s="4"/>
      <c r="D55" s="4"/>
      <c r="E55" s="4"/>
      <c r="F55" s="39"/>
      <c r="G55" s="39"/>
      <c r="H55" s="39"/>
      <c r="I55" s="39"/>
      <c r="J55" s="39"/>
      <c r="K55" s="27"/>
    </row>
    <row r="56" spans="1:11" ht="15.75">
      <c r="A56" s="161" t="s">
        <v>25</v>
      </c>
      <c r="B56" s="162"/>
      <c r="C56" s="162"/>
      <c r="D56" s="163"/>
      <c r="E56" s="92">
        <f>SUM(E20:E55)</f>
        <v>8</v>
      </c>
      <c r="F56" s="92">
        <f aca="true" t="shared" si="3" ref="F56:K56">SUM(F20:F55)</f>
        <v>8</v>
      </c>
      <c r="G56" s="92">
        <f t="shared" si="3"/>
        <v>8</v>
      </c>
      <c r="H56" s="92">
        <f t="shared" si="3"/>
        <v>8</v>
      </c>
      <c r="I56" s="92">
        <f t="shared" si="3"/>
        <v>0</v>
      </c>
      <c r="J56" s="92">
        <f t="shared" si="3"/>
        <v>0</v>
      </c>
      <c r="K56" s="92">
        <f t="shared" si="3"/>
        <v>32</v>
      </c>
    </row>
    <row r="57" spans="1:11" ht="16.5" thickBot="1">
      <c r="A57" s="164"/>
      <c r="B57" s="165"/>
      <c r="C57" s="165"/>
      <c r="D57" s="165"/>
      <c r="E57" s="19"/>
      <c r="F57" s="19"/>
      <c r="G57" s="19"/>
      <c r="H57" s="19"/>
      <c r="I57" s="19"/>
      <c r="J57" s="19"/>
      <c r="K57" s="20"/>
    </row>
    <row r="58" ht="12.75">
      <c r="A58" s="1"/>
    </row>
  </sheetData>
  <sheetProtection/>
  <mergeCells count="42">
    <mergeCell ref="A40:B40"/>
    <mergeCell ref="A56:D56"/>
    <mergeCell ref="A55:B55"/>
    <mergeCell ref="A57:D57"/>
    <mergeCell ref="A42:B42"/>
    <mergeCell ref="A46:B46"/>
    <mergeCell ref="A50:B50"/>
    <mergeCell ref="A51:B51"/>
    <mergeCell ref="A52:B52"/>
    <mergeCell ref="A45:B45"/>
    <mergeCell ref="A53:B53"/>
    <mergeCell ref="E15:E16"/>
    <mergeCell ref="J15:J16"/>
    <mergeCell ref="A48:B48"/>
    <mergeCell ref="A49:B49"/>
    <mergeCell ref="A44:B44"/>
    <mergeCell ref="A41:B41"/>
    <mergeCell ref="A37:B37"/>
    <mergeCell ref="A39:B39"/>
    <mergeCell ref="C23:D23"/>
    <mergeCell ref="C19:D19"/>
    <mergeCell ref="E19:K19"/>
    <mergeCell ref="F15:F16"/>
    <mergeCell ref="A38:B38"/>
    <mergeCell ref="C27:D27"/>
    <mergeCell ref="C31:D31"/>
    <mergeCell ref="A35:B35"/>
    <mergeCell ref="C35:D35"/>
    <mergeCell ref="A1:K1"/>
    <mergeCell ref="A2:K2"/>
    <mergeCell ref="D4:K4"/>
    <mergeCell ref="A5:C7"/>
    <mergeCell ref="D5:F7"/>
    <mergeCell ref="H5:I7"/>
    <mergeCell ref="A9:K9"/>
    <mergeCell ref="A4:C4"/>
    <mergeCell ref="G15:G16"/>
    <mergeCell ref="H15:H16"/>
    <mergeCell ref="I15:I16"/>
    <mergeCell ref="E10:E13"/>
    <mergeCell ref="A10:D13"/>
    <mergeCell ref="K15:K17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boisgontier</cp:lastModifiedBy>
  <cp:lastPrinted>2011-03-21T06:57:24Z</cp:lastPrinted>
  <dcterms:created xsi:type="dcterms:W3CDTF">2010-01-12T10:51:50Z</dcterms:created>
  <dcterms:modified xsi:type="dcterms:W3CDTF">2011-11-17T17:59:28Z</dcterms:modified>
  <cp:category/>
  <cp:version/>
  <cp:contentType/>
  <cp:contentStatus/>
</cp:coreProperties>
</file>