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0" windowWidth="15480" windowHeight="8700" activeTab="0"/>
  </bookViews>
  <sheets>
    <sheet name="Sond x (4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<sst xmlns="http://schemas.openxmlformats.org/spreadsheetml/2006/main" count="32" uniqueCount="27">
  <si>
    <t>TN</t>
  </si>
  <si>
    <t>SONDAGE :</t>
  </si>
  <si>
    <t>DESCRIPTION</t>
  </si>
  <si>
    <t>Affaire :</t>
  </si>
  <si>
    <t>Date :</t>
  </si>
  <si>
    <t>Observations :</t>
  </si>
  <si>
    <t>N° Photos :</t>
  </si>
  <si>
    <t>Echantillon</t>
  </si>
  <si>
    <t>Heure début :</t>
  </si>
  <si>
    <t>Heure fin :</t>
  </si>
  <si>
    <t>X</t>
  </si>
  <si>
    <t xml:space="preserve"> 0.00 m</t>
  </si>
  <si>
    <t>Matériels utilisés :</t>
  </si>
  <si>
    <t>Photos et commentaires</t>
  </si>
  <si>
    <t>TOTO</t>
  </si>
  <si>
    <t>TYPE DE SOL 1</t>
  </si>
  <si>
    <t>TYPE DE SOL 2</t>
  </si>
  <si>
    <t>TYPE DE SOL 3</t>
  </si>
  <si>
    <t>TYPE DE SOL 4</t>
  </si>
  <si>
    <t>TYPE DE SOL 5</t>
  </si>
  <si>
    <t>En lieu et place de ces rectangles, je souhaiterais savoir si il est possible de voir apparaitre l'image dont le nom et le chemin sont spécifié en colonne M et si possible dimensionné sans déformation pour s'adapter au nombre de lignes fusionnées en colonne E sans dépasser la colonne G, sachant que les épaisseurs en colonne C sont variables à chaque nouvelle onglet crée.</t>
  </si>
  <si>
    <t>chateau1</t>
  </si>
  <si>
    <t>managuense</t>
  </si>
  <si>
    <t>c:\mesdoc\</t>
  </si>
  <si>
    <t>Répertoire images</t>
  </si>
  <si>
    <t>roue</t>
  </si>
  <si>
    <t>pedalier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</si>
</sst>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&quot; m&quot;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2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 style="medium"/>
      <right/>
      <top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dotted">
        <color indexed="22"/>
      </bottom>
    </border>
    <border>
      <left style="thin"/>
      <right style="medium"/>
      <top/>
      <bottom style="dotted">
        <color indexed="22"/>
      </bottom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dotted">
        <color indexed="22"/>
      </bottom>
    </border>
    <border>
      <left style="thin"/>
      <right/>
      <top/>
      <bottom style="dotted">
        <color indexed="22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dotted">
        <color indexed="22"/>
      </top>
      <bottom>
        <color indexed="63"/>
      </bottom>
    </border>
    <border>
      <left/>
      <right style="thin"/>
      <top style="dotted">
        <color indexed="22"/>
      </top>
      <bottom>
        <color indexed="63"/>
      </bottom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6" fillId="23" borderId="9" applyNumberFormat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right"/>
    </xf>
    <xf numFmtId="0" fontId="0" fillId="20" borderId="15" xfId="0" applyFill="1" applyBorder="1" applyAlignment="1">
      <alignment vertical="center"/>
    </xf>
    <xf numFmtId="0" fontId="0" fillId="20" borderId="16" xfId="0" applyFill="1" applyBorder="1" applyAlignment="1">
      <alignment vertical="center"/>
    </xf>
    <xf numFmtId="0" fontId="0" fillId="20" borderId="17" xfId="0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20" borderId="14" xfId="0" applyNumberFormat="1" applyFill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0" borderId="21" xfId="0" applyFill="1" applyBorder="1" applyAlignment="1">
      <alignment horizontal="center" vertical="center"/>
    </xf>
    <xf numFmtId="0" fontId="0" fillId="20" borderId="13" xfId="0" applyFill="1" applyBorder="1" applyAlignment="1">
      <alignment horizontal="right"/>
    </xf>
    <xf numFmtId="0" fontId="0" fillId="20" borderId="17" xfId="0" applyFill="1" applyBorder="1" applyAlignment="1">
      <alignment vertical="center"/>
    </xf>
    <xf numFmtId="0" fontId="0" fillId="20" borderId="22" xfId="0" applyFill="1" applyBorder="1" applyAlignment="1">
      <alignment horizontal="center" vertical="center"/>
    </xf>
    <xf numFmtId="0" fontId="0" fillId="20" borderId="23" xfId="0" applyFill="1" applyBorder="1" applyAlignment="1">
      <alignment horizontal="left" vertical="center" indent="15"/>
    </xf>
    <xf numFmtId="0" fontId="1" fillId="0" borderId="22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20" borderId="17" xfId="0" applyFont="1" applyFill="1" applyBorder="1" applyAlignment="1">
      <alignment/>
    </xf>
    <xf numFmtId="0" fontId="4" fillId="20" borderId="17" xfId="0" applyFont="1" applyFill="1" applyBorder="1" applyAlignment="1">
      <alignment/>
    </xf>
    <xf numFmtId="0" fontId="4" fillId="20" borderId="24" xfId="0" applyFont="1" applyFill="1" applyBorder="1" applyAlignment="1">
      <alignment/>
    </xf>
    <xf numFmtId="0" fontId="0" fillId="20" borderId="22" xfId="0" applyFill="1" applyBorder="1" applyAlignment="1">
      <alignment/>
    </xf>
    <xf numFmtId="0" fontId="0" fillId="20" borderId="25" xfId="0" applyFill="1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24" borderId="18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right" vertical="center" wrapText="1"/>
    </xf>
    <xf numFmtId="164" fontId="0" fillId="20" borderId="30" xfId="0" applyNumberFormat="1" applyFill="1" applyBorder="1" applyAlignment="1">
      <alignment horizontal="right" vertical="center"/>
    </xf>
    <xf numFmtId="0" fontId="0" fillId="0" borderId="31" xfId="0" applyBorder="1" applyAlignment="1">
      <alignment horizontal="center" vertical="center" textRotation="90" wrapText="1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 horizontal="center" vertical="center" textRotation="90"/>
    </xf>
    <xf numFmtId="2" fontId="3" fillId="25" borderId="34" xfId="0" applyNumberFormat="1" applyFont="1" applyFill="1" applyBorder="1" applyAlignment="1">
      <alignment horizontal="center" vertical="center" textRotation="90"/>
    </xf>
    <xf numFmtId="0" fontId="0" fillId="25" borderId="35" xfId="0" applyFill="1" applyBorder="1" applyAlignment="1">
      <alignment horizontal="center" vertical="center" textRotation="90"/>
    </xf>
    <xf numFmtId="0" fontId="0" fillId="25" borderId="36" xfId="0" applyFill="1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20" fillId="0" borderId="28" xfId="0" applyFont="1" applyBorder="1" applyAlignment="1">
      <alignment horizontal="center" vertical="center" textRotation="90"/>
    </xf>
    <xf numFmtId="0" fontId="20" fillId="0" borderId="37" xfId="0" applyFont="1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2" fontId="3" fillId="16" borderId="34" xfId="0" applyNumberFormat="1" applyFont="1" applyFill="1" applyBorder="1" applyAlignment="1">
      <alignment horizontal="center" vertical="center" textRotation="90"/>
    </xf>
    <xf numFmtId="0" fontId="0" fillId="16" borderId="35" xfId="0" applyFill="1" applyBorder="1" applyAlignment="1">
      <alignment horizontal="center" vertical="center" textRotation="90"/>
    </xf>
    <xf numFmtId="0" fontId="0" fillId="16" borderId="41" xfId="0" applyFill="1" applyBorder="1" applyAlignment="1">
      <alignment horizontal="center" vertical="center" textRotation="90"/>
    </xf>
    <xf numFmtId="2" fontId="3" fillId="10" borderId="34" xfId="0" applyNumberFormat="1" applyFont="1" applyFill="1" applyBorder="1" applyAlignment="1">
      <alignment horizontal="center" vertical="center" textRotation="90"/>
    </xf>
    <xf numFmtId="0" fontId="0" fillId="10" borderId="35" xfId="0" applyFill="1" applyBorder="1" applyAlignment="1">
      <alignment horizontal="center" vertical="center" textRotation="90"/>
    </xf>
    <xf numFmtId="0" fontId="0" fillId="10" borderId="41" xfId="0" applyFill="1" applyBorder="1" applyAlignment="1">
      <alignment horizontal="center" vertical="center" textRotation="90"/>
    </xf>
    <xf numFmtId="2" fontId="3" fillId="9" borderId="34" xfId="0" applyNumberFormat="1" applyFont="1" applyFill="1" applyBorder="1" applyAlignment="1">
      <alignment horizontal="center" vertical="center" textRotation="90"/>
    </xf>
    <xf numFmtId="0" fontId="0" fillId="9" borderId="35" xfId="0" applyFill="1" applyBorder="1" applyAlignment="1">
      <alignment horizontal="center" vertical="center" textRotation="90"/>
    </xf>
    <xf numFmtId="0" fontId="0" fillId="9" borderId="41" xfId="0" applyFill="1" applyBorder="1" applyAlignment="1">
      <alignment horizontal="center" vertical="center" textRotation="90"/>
    </xf>
    <xf numFmtId="0" fontId="0" fillId="20" borderId="42" xfId="0" applyFill="1" applyBorder="1" applyAlignment="1">
      <alignment horizontal="left" vertical="center" indent="15"/>
    </xf>
    <xf numFmtId="0" fontId="0" fillId="20" borderId="23" xfId="0" applyFill="1" applyBorder="1" applyAlignment="1">
      <alignment horizontal="left" vertical="center" indent="15"/>
    </xf>
    <xf numFmtId="0" fontId="0" fillId="20" borderId="43" xfId="0" applyFill="1" applyBorder="1" applyAlignment="1">
      <alignment horizontal="left" vertical="center" indent="15"/>
    </xf>
    <xf numFmtId="0" fontId="1" fillId="0" borderId="2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4" fontId="1" fillId="0" borderId="21" xfId="0" applyNumberFormat="1" applyFont="1" applyBorder="1" applyAlignment="1">
      <alignment horizontal="center" vertical="center"/>
    </xf>
    <xf numFmtId="14" fontId="1" fillId="0" borderId="44" xfId="0" applyNumberFormat="1" applyFont="1" applyBorder="1" applyAlignment="1">
      <alignment horizontal="center" vertical="center"/>
    </xf>
    <xf numFmtId="0" fontId="0" fillId="20" borderId="45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46" xfId="0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/>
    </xf>
    <xf numFmtId="0" fontId="0" fillId="20" borderId="37" xfId="0" applyFont="1" applyFill="1" applyBorder="1" applyAlignment="1">
      <alignment horizontal="center" vertical="center"/>
    </xf>
    <xf numFmtId="0" fontId="0" fillId="20" borderId="14" xfId="0" applyFont="1" applyFill="1" applyBorder="1" applyAlignment="1">
      <alignment horizontal="center" vertical="center"/>
    </xf>
    <xf numFmtId="0" fontId="0" fillId="20" borderId="0" xfId="0" applyFont="1" applyFill="1" applyBorder="1" applyAlignment="1">
      <alignment horizontal="center" vertical="center"/>
    </xf>
    <xf numFmtId="0" fontId="0" fillId="20" borderId="38" xfId="0" applyFont="1" applyFill="1" applyBorder="1" applyAlignment="1">
      <alignment horizontal="center" vertical="center"/>
    </xf>
    <xf numFmtId="0" fontId="0" fillId="20" borderId="11" xfId="0" applyFont="1" applyFill="1" applyBorder="1" applyAlignment="1">
      <alignment horizontal="center" vertical="center"/>
    </xf>
    <xf numFmtId="0" fontId="0" fillId="20" borderId="20" xfId="0" applyFont="1" applyFill="1" applyBorder="1" applyAlignment="1">
      <alignment horizontal="center" vertical="center"/>
    </xf>
    <xf numFmtId="0" fontId="0" fillId="20" borderId="48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left" vertical="center" wrapText="1" indent="2"/>
    </xf>
    <xf numFmtId="0" fontId="2" fillId="24" borderId="10" xfId="0" applyFont="1" applyFill="1" applyBorder="1" applyAlignment="1">
      <alignment horizontal="left" vertical="center" wrapText="1" indent="2"/>
    </xf>
    <xf numFmtId="0" fontId="2" fillId="24" borderId="10" xfId="0" applyFont="1" applyFill="1" applyBorder="1" applyAlignment="1">
      <alignment horizontal="left" vertical="center" indent="2"/>
    </xf>
    <xf numFmtId="0" fontId="2" fillId="24" borderId="49" xfId="0" applyFont="1" applyFill="1" applyBorder="1" applyAlignment="1">
      <alignment horizontal="left" vertical="center" indent="2"/>
    </xf>
    <xf numFmtId="0" fontId="2" fillId="24" borderId="29" xfId="0" applyFont="1" applyFill="1" applyBorder="1" applyAlignment="1">
      <alignment horizontal="left" vertical="center" indent="2"/>
    </xf>
    <xf numFmtId="0" fontId="2" fillId="24" borderId="0" xfId="0" applyFont="1" applyFill="1" applyBorder="1" applyAlignment="1">
      <alignment horizontal="left" vertical="center" indent="2"/>
    </xf>
    <xf numFmtId="0" fontId="2" fillId="24" borderId="12" xfId="0" applyFont="1" applyFill="1" applyBorder="1" applyAlignment="1">
      <alignment horizontal="left" vertical="center" indent="2"/>
    </xf>
    <xf numFmtId="0" fontId="2" fillId="24" borderId="50" xfId="0" applyFont="1" applyFill="1" applyBorder="1" applyAlignment="1">
      <alignment horizontal="left" vertical="center" indent="2"/>
    </xf>
    <xf numFmtId="0" fontId="2" fillId="24" borderId="20" xfId="0" applyFont="1" applyFill="1" applyBorder="1" applyAlignment="1">
      <alignment horizontal="left" vertical="center" indent="2"/>
    </xf>
    <xf numFmtId="0" fontId="2" fillId="24" borderId="51" xfId="0" applyFont="1" applyFill="1" applyBorder="1" applyAlignment="1">
      <alignment horizontal="left" vertical="center" indent="2"/>
    </xf>
    <xf numFmtId="2" fontId="3" fillId="26" borderId="34" xfId="0" applyNumberFormat="1" applyFont="1" applyFill="1" applyBorder="1" applyAlignment="1">
      <alignment horizontal="center" vertical="center" textRotation="90"/>
    </xf>
    <xf numFmtId="0" fontId="0" fillId="26" borderId="35" xfId="0" applyFill="1" applyBorder="1" applyAlignment="1">
      <alignment horizontal="center" vertical="center" textRotation="90"/>
    </xf>
    <xf numFmtId="0" fontId="0" fillId="26" borderId="41" xfId="0" applyFill="1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 wrapText="1"/>
    </xf>
    <xf numFmtId="0" fontId="0" fillId="20" borderId="13" xfId="0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0" fillId="20" borderId="37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0" fontId="0" fillId="20" borderId="20" xfId="0" applyFill="1" applyBorder="1" applyAlignment="1">
      <alignment horizontal="center" vertical="center" wrapText="1"/>
    </xf>
    <xf numFmtId="0" fontId="0" fillId="20" borderId="48" xfId="0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20" borderId="34" xfId="0" applyFont="1" applyFill="1" applyBorder="1" applyAlignment="1">
      <alignment horizontal="center" vertical="center" wrapText="1"/>
    </xf>
    <xf numFmtId="0" fontId="0" fillId="20" borderId="41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fill>
        <patternFill>
          <bgColor rgb="FFFFFF00"/>
        </patternFill>
      </fill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esdoc\managuense.jpg" TargetMode="External" /><Relationship Id="rId2" Type="http://schemas.openxmlformats.org/officeDocument/2006/relationships/image" Target="file://c:\mesdoc\roue.jpg" TargetMode="External" /><Relationship Id="rId3" Type="http://schemas.openxmlformats.org/officeDocument/2006/relationships/image" Target="file://c:\mesdoc\pedalier.jpg" TargetMode="External" /><Relationship Id="rId4" Type="http://schemas.openxmlformats.org/officeDocument/2006/relationships/image" Target="file://c:\mesdoc\chateau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44</xdr:row>
      <xdr:rowOff>0</xdr:rowOff>
    </xdr:from>
    <xdr:to>
      <xdr:col>7</xdr:col>
      <xdr:colOff>685800</xdr:colOff>
      <xdr:row>44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1952625" y="8648700"/>
          <a:ext cx="1590675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0</xdr:rowOff>
    </xdr:from>
    <xdr:to>
      <xdr:col>11</xdr:col>
      <xdr:colOff>0</xdr:colOff>
      <xdr:row>10</xdr:row>
      <xdr:rowOff>38100</xdr:rowOff>
    </xdr:to>
    <xdr:sp>
      <xdr:nvSpPr>
        <xdr:cNvPr id="2" name="Rectangle à coins arrondis 12"/>
        <xdr:cNvSpPr>
          <a:spLocks/>
        </xdr:cNvSpPr>
      </xdr:nvSpPr>
      <xdr:spPr>
        <a:xfrm>
          <a:off x="1047750" y="1114425"/>
          <a:ext cx="4972050" cy="1047750"/>
        </a:xfrm>
        <a:prstGeom prst="round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828675</xdr:colOff>
      <xdr:row>9</xdr:row>
      <xdr:rowOff>200025</xdr:rowOff>
    </xdr:from>
    <xdr:to>
      <xdr:col>6</xdr:col>
      <xdr:colOff>828675</xdr:colOff>
      <xdr:row>13</xdr:row>
      <xdr:rowOff>95250</xdr:rowOff>
    </xdr:to>
    <xdr:sp>
      <xdr:nvSpPr>
        <xdr:cNvPr id="3" name="Connecteur droit avec flèche 14"/>
        <xdr:cNvSpPr>
          <a:spLocks/>
        </xdr:cNvSpPr>
      </xdr:nvSpPr>
      <xdr:spPr>
        <a:xfrm rot="5400000">
          <a:off x="2781300" y="1933575"/>
          <a:ext cx="0" cy="790575"/>
        </a:xfrm>
        <a:prstGeom prst="straightConnector1">
          <a:avLst/>
        </a:prstGeom>
        <a:noFill/>
        <a:ln w="762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981075</xdr:colOff>
      <xdr:row>2</xdr:row>
      <xdr:rowOff>114300</xdr:rowOff>
    </xdr:from>
    <xdr:to>
      <xdr:col>19</xdr:col>
      <xdr:colOff>647700</xdr:colOff>
      <xdr:row>36</xdr:row>
      <xdr:rowOff>114300</xdr:rowOff>
    </xdr:to>
    <xdr:sp>
      <xdr:nvSpPr>
        <xdr:cNvPr id="4" name="TextBox 69"/>
        <xdr:cNvSpPr txBox="1">
          <a:spLocks noChangeArrowheads="1"/>
        </xdr:cNvSpPr>
      </xdr:nvSpPr>
      <xdr:spPr>
        <a:xfrm>
          <a:off x="7762875" y="523875"/>
          <a:ext cx="5238750" cy="6715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Function AfficheImage(NomImage, Optional rep)
  Application.Volatile
  If IsMissing(rep) Then rep = ThisWorkbook.Path &amp; "\"
  Set f = Sheets(Application.Caller.Parent.Name)
  Set adr = Application.Caller
  Set adr2 = Range(adr.Address).MergeArea
  temp = NomImage &amp; "_" &amp; adr.Address
  Existe = False
  For Each s In adr.Worksheet.Shapes
    If s.Name = temp Then Existe = True
  Next s
  If Not Existe Then
     For Each k In adr.Worksheet.Shapes
        p = InStr(k.Name, "_")
        If Mid(k.Name, p + 1) = adr.Address Then k.Delete
     Next k
     If Dir(rep &amp; NomImage) = "" Then
        AfficheImage = "Inconnu"
     Else
       Set myShell = CreateObject("Shell.Application")
       If TypeName(rep) = "Range" Then
          Set myFolder = myShell.Namespace(rep.Value)
       Else
          Set myFolder = myShell.Namespace(rep)
       End If
       Set myFile = myFolder.Items.Item(NomImage)
       Taille = myFolder.GetDetailsOf(myFile, 26)
       H = Val(Split(Taille, "x")(1))
       L = Val(Split(Taille, "x")(0))
       echH = adr2.Height / H
       EchL = adr2.Width / L
       If L * echH &gt; adr2.Width Then ech = EchL Else ech = echH
       H = H * ech
       L = L * ech
       f.Shapes.AddPicture(rep &amp; NomImage, True, True, adr.Left, adr.Top, L, H).Name = NomImage &amp; "_" &amp; adr.Address
       AfficheImage = ""
    End If
  End If
End Function
</a:t>
          </a:r>
        </a:p>
      </xdr:txBody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8</xdr:col>
      <xdr:colOff>0</xdr:colOff>
      <xdr:row>31</xdr:row>
      <xdr:rowOff>123825</xdr:rowOff>
    </xdr:to>
    <xdr:pic>
      <xdr:nvPicPr>
        <xdr:cNvPr id="5" name="managuense.jpg_$G$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5219700"/>
          <a:ext cx="1590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12</xdr:row>
      <xdr:rowOff>47625</xdr:rowOff>
    </xdr:from>
    <xdr:to>
      <xdr:col>13</xdr:col>
      <xdr:colOff>561975</xdr:colOff>
      <xdr:row>15</xdr:row>
      <xdr:rowOff>66675</xdr:rowOff>
    </xdr:to>
    <xdr:sp>
      <xdr:nvSpPr>
        <xdr:cNvPr id="6" name="TextBox 89"/>
        <xdr:cNvSpPr txBox="1">
          <a:spLocks noChangeArrowheads="1"/>
        </xdr:cNvSpPr>
      </xdr:nvSpPr>
      <xdr:spPr>
        <a:xfrm>
          <a:off x="6067425" y="2476500"/>
          <a:ext cx="2276475" cy="600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=AfficheImage(J13&amp;".jpg";"c:\mesdoc\")
ou
=AfficheImage(J13&amp;".jpg";N1)
</a:t>
          </a:r>
        </a:p>
      </xdr:txBody>
    </xdr:sp>
    <xdr:clientData/>
  </xdr:twoCellAnchor>
  <xdr:twoCellAnchor>
    <xdr:from>
      <xdr:col>6</xdr:col>
      <xdr:colOff>666750</xdr:colOff>
      <xdr:row>13</xdr:row>
      <xdr:rowOff>152400</xdr:rowOff>
    </xdr:from>
    <xdr:to>
      <xdr:col>11</xdr:col>
      <xdr:colOff>66675</xdr:colOff>
      <xdr:row>13</xdr:row>
      <xdr:rowOff>152400</xdr:rowOff>
    </xdr:to>
    <xdr:sp>
      <xdr:nvSpPr>
        <xdr:cNvPr id="7" name="Line 102"/>
        <xdr:cNvSpPr>
          <a:spLocks/>
        </xdr:cNvSpPr>
      </xdr:nvSpPr>
      <xdr:spPr>
        <a:xfrm flipH="1">
          <a:off x="2619375" y="2781300"/>
          <a:ext cx="3467100" cy="0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28575</xdr:colOff>
      <xdr:row>34</xdr:row>
      <xdr:rowOff>0</xdr:rowOff>
    </xdr:from>
    <xdr:to>
      <xdr:col>8</xdr:col>
      <xdr:colOff>28575</xdr:colOff>
      <xdr:row>42</xdr:row>
      <xdr:rowOff>66675</xdr:rowOff>
    </xdr:to>
    <xdr:pic>
      <xdr:nvPicPr>
        <xdr:cNvPr id="8" name="roue.jpg_$G$3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81200" y="6743700"/>
          <a:ext cx="1590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8</xdr:col>
      <xdr:colOff>0</xdr:colOff>
      <xdr:row>24</xdr:row>
      <xdr:rowOff>123825</xdr:rowOff>
    </xdr:to>
    <xdr:pic>
      <xdr:nvPicPr>
        <xdr:cNvPr id="9" name="managuense.jpg_$G$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3886200"/>
          <a:ext cx="1590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495300</xdr:colOff>
      <xdr:row>15</xdr:row>
      <xdr:rowOff>0</xdr:rowOff>
    </xdr:to>
    <xdr:pic>
      <xdr:nvPicPr>
        <xdr:cNvPr id="10" name="pedalier.jpg_$G$1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952625" y="2428875"/>
          <a:ext cx="495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257175</xdr:colOff>
      <xdr:row>19</xdr:row>
      <xdr:rowOff>0</xdr:rowOff>
    </xdr:to>
    <xdr:pic>
      <xdr:nvPicPr>
        <xdr:cNvPr id="11" name="chateau1.jpg_$G$16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1952625" y="300990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N44"/>
  <sheetViews>
    <sheetView showGridLines="0" showZeros="0" tabSelected="1" zoomScale="75" zoomScaleNormal="75" zoomScalePageLayoutView="0" workbookViewId="0" topLeftCell="A1">
      <selection activeCell="N1" sqref="N1"/>
    </sheetView>
  </sheetViews>
  <sheetFormatPr defaultColWidth="11.421875" defaultRowHeight="15"/>
  <cols>
    <col min="1" max="1" width="7.140625" style="2" customWidth="1"/>
    <col min="2" max="2" width="2.140625" style="0" customWidth="1"/>
    <col min="3" max="3" width="5.00390625" style="0" customWidth="1"/>
    <col min="4" max="4" width="2.140625" style="0" customWidth="1"/>
    <col min="5" max="5" width="12.8515625" style="0" customWidth="1"/>
    <col min="6" max="6" width="12.8515625" style="0" hidden="1" customWidth="1"/>
    <col min="7" max="7" width="13.57421875" style="0" customWidth="1"/>
    <col min="8" max="8" width="10.28125" style="0" customWidth="1"/>
    <col min="9" max="9" width="13.57421875" style="0" customWidth="1"/>
    <col min="10" max="10" width="12.8515625" style="0" bestFit="1" customWidth="1"/>
    <col min="11" max="11" width="10.7109375" style="0" customWidth="1"/>
    <col min="13" max="13" width="15.00390625" style="0" customWidth="1"/>
  </cols>
  <sheetData>
    <row r="1" spans="1:14" s="4" customFormat="1" ht="28.5" customHeight="1">
      <c r="A1" s="69" t="s">
        <v>3</v>
      </c>
      <c r="B1" s="70"/>
      <c r="C1" s="70"/>
      <c r="D1" s="70"/>
      <c r="E1" s="71"/>
      <c r="F1" s="25"/>
      <c r="G1" s="72" t="s">
        <v>14</v>
      </c>
      <c r="H1" s="73"/>
      <c r="I1" s="21" t="s">
        <v>4</v>
      </c>
      <c r="J1" s="74">
        <f ca="1">TODAY()</f>
        <v>40536</v>
      </c>
      <c r="K1" s="75"/>
      <c r="M1" s="39" t="s">
        <v>24</v>
      </c>
      <c r="N1" s="38" t="s">
        <v>23</v>
      </c>
    </row>
    <row r="2" spans="1:11" ht="3.75" customHeight="1">
      <c r="A2" s="7"/>
      <c r="B2" s="20"/>
      <c r="C2" s="20"/>
      <c r="D2" s="20"/>
      <c r="E2" s="19"/>
      <c r="F2" s="19"/>
      <c r="G2" s="19"/>
      <c r="H2" s="19"/>
      <c r="I2" s="19"/>
      <c r="J2" s="19"/>
      <c r="K2" s="8"/>
    </row>
    <row r="3" spans="1:11" ht="21.75" customHeight="1">
      <c r="A3" s="76" t="s">
        <v>1</v>
      </c>
      <c r="B3" s="77"/>
      <c r="C3" s="77"/>
      <c r="D3" s="78"/>
      <c r="E3" s="18">
        <v>0</v>
      </c>
      <c r="F3" s="18"/>
      <c r="G3" s="14" t="s">
        <v>8</v>
      </c>
      <c r="H3" s="26"/>
      <c r="I3" s="24" t="s">
        <v>9</v>
      </c>
      <c r="J3" s="79"/>
      <c r="K3" s="80"/>
    </row>
    <row r="4" spans="1:11" s="1" customFormat="1" ht="3.75" customHeight="1">
      <c r="A4" s="9"/>
      <c r="B4" s="5"/>
      <c r="C4" s="5"/>
      <c r="D4" s="5"/>
      <c r="E4" s="3"/>
      <c r="F4" s="3"/>
      <c r="G4" s="3"/>
      <c r="H4" s="3"/>
      <c r="I4" s="3"/>
      <c r="J4" s="3"/>
      <c r="K4" s="8"/>
    </row>
    <row r="5" spans="1:11" ht="15">
      <c r="A5" s="104" t="s">
        <v>6</v>
      </c>
      <c r="B5" s="105"/>
      <c r="C5" s="105"/>
      <c r="D5" s="106"/>
      <c r="E5" s="110"/>
      <c r="F5" s="111"/>
      <c r="G5" s="111"/>
      <c r="H5" s="112"/>
      <c r="I5" s="116" t="s">
        <v>12</v>
      </c>
      <c r="J5" s="118"/>
      <c r="K5" s="119"/>
    </row>
    <row r="6" spans="1:11" ht="15">
      <c r="A6" s="107"/>
      <c r="B6" s="108"/>
      <c r="C6" s="108"/>
      <c r="D6" s="109"/>
      <c r="E6" s="113"/>
      <c r="F6" s="114"/>
      <c r="G6" s="114"/>
      <c r="H6" s="115"/>
      <c r="I6" s="117"/>
      <c r="J6" s="120"/>
      <c r="K6" s="121"/>
    </row>
    <row r="7" spans="1:11" s="1" customFormat="1" ht="3.75" customHeight="1">
      <c r="A7" s="10"/>
      <c r="B7" s="6"/>
      <c r="C7" s="6"/>
      <c r="D7" s="6"/>
      <c r="E7" s="19"/>
      <c r="F7" s="19"/>
      <c r="G7" s="19"/>
      <c r="H7" s="19"/>
      <c r="I7" s="19"/>
      <c r="J7" s="19"/>
      <c r="K7" s="8"/>
    </row>
    <row r="8" spans="1:11" ht="22.5" customHeight="1">
      <c r="A8" s="81" t="s">
        <v>5</v>
      </c>
      <c r="B8" s="82"/>
      <c r="C8" s="82"/>
      <c r="D8" s="83"/>
      <c r="E8" s="90" t="s">
        <v>20</v>
      </c>
      <c r="F8" s="91"/>
      <c r="G8" s="92"/>
      <c r="H8" s="92"/>
      <c r="I8" s="92"/>
      <c r="J8" s="92"/>
      <c r="K8" s="93"/>
    </row>
    <row r="9" spans="1:11" ht="22.5" customHeight="1">
      <c r="A9" s="84"/>
      <c r="B9" s="85"/>
      <c r="C9" s="85"/>
      <c r="D9" s="86"/>
      <c r="E9" s="94"/>
      <c r="F9" s="95"/>
      <c r="G9" s="95"/>
      <c r="H9" s="95"/>
      <c r="I9" s="95"/>
      <c r="J9" s="95"/>
      <c r="K9" s="96"/>
    </row>
    <row r="10" spans="1:11" ht="30.75" customHeight="1">
      <c r="A10" s="87"/>
      <c r="B10" s="88"/>
      <c r="C10" s="88"/>
      <c r="D10" s="89"/>
      <c r="E10" s="97"/>
      <c r="F10" s="98"/>
      <c r="G10" s="98"/>
      <c r="H10" s="98"/>
      <c r="I10" s="98"/>
      <c r="J10" s="98"/>
      <c r="K10" s="99"/>
    </row>
    <row r="11" spans="1:11" ht="3.75" customHeight="1">
      <c r="A11" s="11"/>
      <c r="B11" s="1"/>
      <c r="C11" s="27"/>
      <c r="D11" s="1"/>
      <c r="E11" s="1"/>
      <c r="F11" s="1"/>
      <c r="G11" s="1"/>
      <c r="H11" s="1"/>
      <c r="I11" s="1"/>
      <c r="J11" s="1"/>
      <c r="K11" s="8"/>
    </row>
    <row r="12" spans="1:11" s="4" customFormat="1" ht="20.25" customHeight="1">
      <c r="A12" s="22" t="s">
        <v>11</v>
      </c>
      <c r="B12" s="12" t="s">
        <v>0</v>
      </c>
      <c r="C12" s="12"/>
      <c r="D12" s="12"/>
      <c r="E12" s="23" t="s">
        <v>2</v>
      </c>
      <c r="F12" s="12"/>
      <c r="G12" s="77" t="s">
        <v>13</v>
      </c>
      <c r="H12" s="77"/>
      <c r="I12" s="77"/>
      <c r="J12" s="78"/>
      <c r="K12" s="13" t="s">
        <v>7</v>
      </c>
    </row>
    <row r="13" spans="1:11" s="4" customFormat="1" ht="15.75" customHeight="1">
      <c r="A13" s="17">
        <v>0.1</v>
      </c>
      <c r="B13" s="28" t="s">
        <v>10</v>
      </c>
      <c r="C13" s="100">
        <f ca="1">IF($B13="x",(ROW(INDIRECT("B"&amp;MATCH($B13,$B14:$B$44,0))))*10/100,"")</f>
        <v>0.3</v>
      </c>
      <c r="D13" s="31"/>
      <c r="E13" s="103" t="s">
        <v>15</v>
      </c>
      <c r="F13" s="35"/>
      <c r="G13" s="51">
        <f>AfficheImage(J13&amp;".jpg","c:\mesdoc\")</f>
        <v>0</v>
      </c>
      <c r="H13" s="52"/>
      <c r="I13" s="33" t="str">
        <f>IF(J13="","","Photo : ")</f>
        <v>Photo : </v>
      </c>
      <c r="J13" s="37" t="s">
        <v>26</v>
      </c>
      <c r="K13" s="16"/>
    </row>
    <row r="14" spans="1:11" ht="15">
      <c r="A14" s="17">
        <v>0.2</v>
      </c>
      <c r="B14" s="28"/>
      <c r="C14" s="101"/>
      <c r="D14" s="31"/>
      <c r="E14" s="49"/>
      <c r="F14" s="36"/>
      <c r="G14" s="53"/>
      <c r="H14" s="54"/>
      <c r="I14" s="34">
        <f>IF(J14="","","Photo : ")</f>
      </c>
      <c r="J14" s="15"/>
      <c r="K14" s="16"/>
    </row>
    <row r="15" spans="1:11" ht="15">
      <c r="A15" s="17">
        <v>0.3</v>
      </c>
      <c r="B15" s="28"/>
      <c r="C15" s="102"/>
      <c r="D15" s="31"/>
      <c r="E15" s="49"/>
      <c r="F15" s="36"/>
      <c r="G15" s="55"/>
      <c r="H15" s="45"/>
      <c r="I15" s="34">
        <f aca="true" t="shared" si="0" ref="I15:I44">IF(J15="","","Photo : ")</f>
      </c>
      <c r="J15" s="15"/>
      <c r="K15" s="16"/>
    </row>
    <row r="16" spans="1:11" ht="15" customHeight="1">
      <c r="A16" s="17">
        <v>0.4</v>
      </c>
      <c r="B16" s="28" t="s">
        <v>10</v>
      </c>
      <c r="C16" s="60">
        <f ca="1">IF($B16="x",(ROW(INDIRECT("B"&amp;MATCH($B16,$B17:$B$44,0))))*10/100,"")</f>
        <v>0.4</v>
      </c>
      <c r="D16" s="31"/>
      <c r="E16" s="49" t="s">
        <v>16</v>
      </c>
      <c r="F16" s="36"/>
      <c r="G16" s="56">
        <f>AfficheImage(J16&amp;".jpg",N1)</f>
        <v>0</v>
      </c>
      <c r="H16" s="57"/>
      <c r="I16" s="34" t="str">
        <f t="shared" si="0"/>
        <v>Photo : </v>
      </c>
      <c r="J16" s="37" t="s">
        <v>21</v>
      </c>
      <c r="K16" s="16"/>
    </row>
    <row r="17" spans="1:11" ht="15">
      <c r="A17" s="17">
        <v>0.5</v>
      </c>
      <c r="B17" s="28"/>
      <c r="C17" s="61"/>
      <c r="D17" s="31"/>
      <c r="E17" s="49"/>
      <c r="F17" s="36"/>
      <c r="G17" s="53"/>
      <c r="H17" s="54"/>
      <c r="I17" s="34">
        <f t="shared" si="0"/>
      </c>
      <c r="J17" s="15"/>
      <c r="K17" s="16"/>
    </row>
    <row r="18" spans="1:11" ht="15">
      <c r="A18" s="17">
        <v>0.6</v>
      </c>
      <c r="B18" s="28"/>
      <c r="C18" s="61"/>
      <c r="D18" s="31"/>
      <c r="E18" s="49"/>
      <c r="F18" s="36"/>
      <c r="G18" s="53"/>
      <c r="H18" s="54"/>
      <c r="I18" s="34">
        <f t="shared" si="0"/>
      </c>
      <c r="J18" s="15"/>
      <c r="K18" s="16"/>
    </row>
    <row r="19" spans="1:11" ht="24" customHeight="1">
      <c r="A19" s="17">
        <v>0.7</v>
      </c>
      <c r="B19" s="28"/>
      <c r="C19" s="62"/>
      <c r="D19" s="31"/>
      <c r="E19" s="49"/>
      <c r="F19" s="36"/>
      <c r="G19" s="55"/>
      <c r="H19" s="45"/>
      <c r="I19" s="34">
        <f t="shared" si="0"/>
      </c>
      <c r="J19" s="15"/>
      <c r="K19" s="16"/>
    </row>
    <row r="20" spans="1:11" ht="15" customHeight="1">
      <c r="A20" s="17">
        <v>0.8</v>
      </c>
      <c r="B20" s="28" t="s">
        <v>10</v>
      </c>
      <c r="C20" s="66">
        <f ca="1">IF($B20="x",(ROW(INDIRECT("B"&amp;MATCH($B20,$B21:$B$44,0))))*10/100,"")</f>
        <v>0.7</v>
      </c>
      <c r="D20" s="31"/>
      <c r="E20" s="49" t="s">
        <v>17</v>
      </c>
      <c r="F20" s="36"/>
      <c r="G20" s="56">
        <f>AfficheImage(J20&amp;".jpg",N1)</f>
        <v>0</v>
      </c>
      <c r="H20" s="57"/>
      <c r="I20" s="34" t="str">
        <f t="shared" si="0"/>
        <v>Photo : </v>
      </c>
      <c r="J20" s="37" t="s">
        <v>22</v>
      </c>
      <c r="K20" s="16"/>
    </row>
    <row r="21" spans="1:11" ht="15">
      <c r="A21" s="17">
        <v>0.9</v>
      </c>
      <c r="B21" s="28"/>
      <c r="C21" s="67"/>
      <c r="D21" s="31"/>
      <c r="E21" s="49"/>
      <c r="F21" s="36"/>
      <c r="G21" s="53"/>
      <c r="H21" s="54"/>
      <c r="I21" s="34">
        <f t="shared" si="0"/>
      </c>
      <c r="J21" s="15"/>
      <c r="K21" s="16"/>
    </row>
    <row r="22" spans="1:11" ht="15">
      <c r="A22" s="17">
        <v>1</v>
      </c>
      <c r="B22" s="28"/>
      <c r="C22" s="67"/>
      <c r="D22" s="31"/>
      <c r="E22" s="49"/>
      <c r="F22" s="36"/>
      <c r="G22" s="53"/>
      <c r="H22" s="54"/>
      <c r="I22" s="34">
        <f t="shared" si="0"/>
      </c>
      <c r="J22" s="15"/>
      <c r="K22" s="16"/>
    </row>
    <row r="23" spans="1:11" ht="15">
      <c r="A23" s="17">
        <v>1.1</v>
      </c>
      <c r="B23" s="29"/>
      <c r="C23" s="67"/>
      <c r="D23" s="31"/>
      <c r="E23" s="49"/>
      <c r="F23" s="36"/>
      <c r="G23" s="53"/>
      <c r="H23" s="54"/>
      <c r="I23" s="34">
        <f t="shared" si="0"/>
      </c>
      <c r="J23" s="15"/>
      <c r="K23" s="16"/>
    </row>
    <row r="24" spans="1:11" ht="15">
      <c r="A24" s="17">
        <v>1.2</v>
      </c>
      <c r="B24" s="29"/>
      <c r="C24" s="67"/>
      <c r="D24" s="31"/>
      <c r="E24" s="49"/>
      <c r="F24" s="36"/>
      <c r="G24" s="53"/>
      <c r="H24" s="54"/>
      <c r="I24" s="34">
        <f t="shared" si="0"/>
      </c>
      <c r="J24" s="15"/>
      <c r="K24" s="16"/>
    </row>
    <row r="25" spans="1:11" ht="15">
      <c r="A25" s="17">
        <v>1.3</v>
      </c>
      <c r="B25" s="29"/>
      <c r="C25" s="67"/>
      <c r="D25" s="31"/>
      <c r="E25" s="49"/>
      <c r="F25" s="36"/>
      <c r="G25" s="53"/>
      <c r="H25" s="54"/>
      <c r="I25" s="34">
        <f t="shared" si="0"/>
      </c>
      <c r="J25" s="15"/>
      <c r="K25" s="16"/>
    </row>
    <row r="26" spans="1:11" ht="15" customHeight="1">
      <c r="A26" s="17">
        <v>1.4</v>
      </c>
      <c r="B26" s="29"/>
      <c r="C26" s="68"/>
      <c r="D26" s="31"/>
      <c r="E26" s="49"/>
      <c r="F26" s="36"/>
      <c r="G26" s="55"/>
      <c r="H26" s="45"/>
      <c r="I26" s="34">
        <f t="shared" si="0"/>
      </c>
      <c r="J26" s="15"/>
      <c r="K26" s="16"/>
    </row>
    <row r="27" spans="1:11" ht="15">
      <c r="A27" s="17">
        <v>1.5</v>
      </c>
      <c r="B27" s="29" t="s">
        <v>10</v>
      </c>
      <c r="C27" s="63">
        <f ca="1">IF($B27="x",(ROW(INDIRECT("B"&amp;MATCH($B27,$B28:$B$44,0))))*10/100,"")</f>
        <v>0.8</v>
      </c>
      <c r="D27" s="31"/>
      <c r="E27" s="49" t="s">
        <v>18</v>
      </c>
      <c r="F27" s="36"/>
      <c r="G27" s="56">
        <f>AfficheImage(J27&amp;".jpg",N1)</f>
        <v>0</v>
      </c>
      <c r="H27" s="57"/>
      <c r="I27" s="34" t="str">
        <f t="shared" si="0"/>
        <v>Photo : </v>
      </c>
      <c r="J27" s="37" t="s">
        <v>22</v>
      </c>
      <c r="K27" s="16"/>
    </row>
    <row r="28" spans="1:11" ht="15">
      <c r="A28" s="17">
        <v>1.6</v>
      </c>
      <c r="B28" s="29"/>
      <c r="C28" s="64"/>
      <c r="D28" s="31"/>
      <c r="E28" s="49"/>
      <c r="F28" s="36"/>
      <c r="G28" s="53"/>
      <c r="H28" s="54"/>
      <c r="I28" s="34">
        <f t="shared" si="0"/>
      </c>
      <c r="J28" s="15"/>
      <c r="K28" s="16"/>
    </row>
    <row r="29" spans="1:11" ht="15">
      <c r="A29" s="17">
        <v>1.7</v>
      </c>
      <c r="B29" s="29"/>
      <c r="C29" s="64"/>
      <c r="D29" s="31"/>
      <c r="E29" s="49"/>
      <c r="F29" s="36"/>
      <c r="G29" s="53"/>
      <c r="H29" s="54"/>
      <c r="I29" s="34">
        <f t="shared" si="0"/>
      </c>
      <c r="J29" s="15"/>
      <c r="K29" s="16"/>
    </row>
    <row r="30" spans="1:11" ht="15">
      <c r="A30" s="17">
        <v>1.8</v>
      </c>
      <c r="B30" s="29"/>
      <c r="C30" s="64"/>
      <c r="D30" s="31"/>
      <c r="E30" s="49"/>
      <c r="F30" s="36"/>
      <c r="G30" s="53"/>
      <c r="H30" s="54"/>
      <c r="I30" s="34">
        <f t="shared" si="0"/>
      </c>
      <c r="J30" s="15"/>
      <c r="K30" s="16"/>
    </row>
    <row r="31" spans="1:11" ht="15" customHeight="1">
      <c r="A31" s="17">
        <v>1.9</v>
      </c>
      <c r="B31" s="29"/>
      <c r="C31" s="64"/>
      <c r="D31" s="31"/>
      <c r="E31" s="49"/>
      <c r="F31" s="36"/>
      <c r="G31" s="53"/>
      <c r="H31" s="54"/>
      <c r="I31" s="34">
        <f t="shared" si="0"/>
      </c>
      <c r="J31" s="15"/>
      <c r="K31" s="16"/>
    </row>
    <row r="32" spans="1:11" ht="15">
      <c r="A32" s="17">
        <v>2</v>
      </c>
      <c r="B32" s="29"/>
      <c r="C32" s="64"/>
      <c r="D32" s="31"/>
      <c r="E32" s="49"/>
      <c r="F32" s="36"/>
      <c r="G32" s="53"/>
      <c r="H32" s="54"/>
      <c r="I32" s="34">
        <f t="shared" si="0"/>
      </c>
      <c r="J32" s="15"/>
      <c r="K32" s="16"/>
    </row>
    <row r="33" spans="1:11" ht="15">
      <c r="A33" s="17">
        <v>2.1</v>
      </c>
      <c r="B33" s="28"/>
      <c r="C33" s="64"/>
      <c r="D33" s="31"/>
      <c r="E33" s="49"/>
      <c r="F33" s="36"/>
      <c r="G33" s="53"/>
      <c r="H33" s="54"/>
      <c r="I33" s="34">
        <f t="shared" si="0"/>
      </c>
      <c r="J33" s="15"/>
      <c r="K33" s="16"/>
    </row>
    <row r="34" spans="1:11" ht="15" customHeight="1">
      <c r="A34" s="17">
        <v>2.2</v>
      </c>
      <c r="B34" s="28"/>
      <c r="C34" s="65"/>
      <c r="D34" s="31"/>
      <c r="E34" s="49"/>
      <c r="F34" s="36"/>
      <c r="G34" s="55"/>
      <c r="H34" s="45"/>
      <c r="I34" s="34">
        <f t="shared" si="0"/>
      </c>
      <c r="J34" s="15"/>
      <c r="K34" s="16"/>
    </row>
    <row r="35" spans="1:11" ht="15">
      <c r="A35" s="17">
        <v>2.3</v>
      </c>
      <c r="B35" s="28" t="s">
        <v>10</v>
      </c>
      <c r="C35" s="46" t="e">
        <f ca="1">IF($B35="x",(ROW(INDIRECT("B"&amp;MATCH($B35,$B36:$B$44,0))))*10/100,"")</f>
        <v>#N/A</v>
      </c>
      <c r="D35" s="31"/>
      <c r="E35" s="49" t="s">
        <v>19</v>
      </c>
      <c r="F35" s="36"/>
      <c r="G35" s="56">
        <f>AfficheImage(J35&amp;".jpg",N1)</f>
        <v>0</v>
      </c>
      <c r="H35" s="57"/>
      <c r="I35" s="34" t="str">
        <f t="shared" si="0"/>
        <v>Photo : </v>
      </c>
      <c r="J35" s="37" t="s">
        <v>25</v>
      </c>
      <c r="K35" s="16"/>
    </row>
    <row r="36" spans="1:11" ht="15">
      <c r="A36" s="17">
        <v>2.4</v>
      </c>
      <c r="B36" s="28"/>
      <c r="C36" s="47"/>
      <c r="D36" s="31"/>
      <c r="E36" s="49"/>
      <c r="F36" s="36"/>
      <c r="G36" s="53"/>
      <c r="H36" s="54"/>
      <c r="I36" s="34">
        <f t="shared" si="0"/>
      </c>
      <c r="J36" s="15"/>
      <c r="K36" s="16"/>
    </row>
    <row r="37" spans="1:11" ht="15">
      <c r="A37" s="17">
        <v>2.5</v>
      </c>
      <c r="B37" s="28"/>
      <c r="C37" s="47"/>
      <c r="D37" s="31"/>
      <c r="E37" s="49"/>
      <c r="F37" s="36"/>
      <c r="G37" s="53"/>
      <c r="H37" s="54"/>
      <c r="I37" s="34">
        <f t="shared" si="0"/>
      </c>
      <c r="J37" s="15"/>
      <c r="K37" s="16"/>
    </row>
    <row r="38" spans="1:11" ht="15" customHeight="1">
      <c r="A38" s="17">
        <v>2.6</v>
      </c>
      <c r="B38" s="28"/>
      <c r="C38" s="47"/>
      <c r="D38" s="31"/>
      <c r="E38" s="49"/>
      <c r="F38" s="36"/>
      <c r="G38" s="53"/>
      <c r="H38" s="54"/>
      <c r="I38" s="34">
        <f t="shared" si="0"/>
      </c>
      <c r="J38" s="15"/>
      <c r="K38" s="16"/>
    </row>
    <row r="39" spans="1:11" ht="15">
      <c r="A39" s="17">
        <v>2.7</v>
      </c>
      <c r="B39" s="28"/>
      <c r="C39" s="47"/>
      <c r="D39" s="31"/>
      <c r="E39" s="49"/>
      <c r="F39" s="36"/>
      <c r="G39" s="53"/>
      <c r="H39" s="54"/>
      <c r="I39" s="34">
        <f t="shared" si="0"/>
      </c>
      <c r="J39" s="15"/>
      <c r="K39" s="16"/>
    </row>
    <row r="40" spans="1:11" ht="15">
      <c r="A40" s="17">
        <v>2.8</v>
      </c>
      <c r="B40" s="28"/>
      <c r="C40" s="47"/>
      <c r="D40" s="31"/>
      <c r="E40" s="49"/>
      <c r="F40" s="36"/>
      <c r="G40" s="53"/>
      <c r="H40" s="54"/>
      <c r="I40" s="34">
        <f t="shared" si="0"/>
      </c>
      <c r="J40" s="15"/>
      <c r="K40" s="16"/>
    </row>
    <row r="41" spans="1:11" ht="15" customHeight="1">
      <c r="A41" s="17">
        <v>2.9</v>
      </c>
      <c r="B41" s="28"/>
      <c r="C41" s="47"/>
      <c r="D41" s="31"/>
      <c r="E41" s="49"/>
      <c r="F41" s="36"/>
      <c r="G41" s="53"/>
      <c r="H41" s="54"/>
      <c r="I41" s="34">
        <f t="shared" si="0"/>
      </c>
      <c r="J41" s="15"/>
      <c r="K41" s="16"/>
    </row>
    <row r="42" spans="1:11" ht="15">
      <c r="A42" s="17">
        <v>3</v>
      </c>
      <c r="B42" s="28"/>
      <c r="C42" s="47"/>
      <c r="D42" s="31"/>
      <c r="E42" s="49"/>
      <c r="F42" s="36"/>
      <c r="G42" s="53"/>
      <c r="H42" s="54"/>
      <c r="I42" s="34">
        <f t="shared" si="0"/>
      </c>
      <c r="J42" s="15"/>
      <c r="K42" s="16"/>
    </row>
    <row r="43" spans="1:11" ht="15">
      <c r="A43" s="17">
        <v>3.1</v>
      </c>
      <c r="B43" s="29"/>
      <c r="C43" s="47"/>
      <c r="D43" s="31"/>
      <c r="E43" s="49"/>
      <c r="F43" s="36"/>
      <c r="G43" s="53"/>
      <c r="H43" s="54"/>
      <c r="I43" s="34">
        <f t="shared" si="0"/>
      </c>
      <c r="J43" s="15"/>
      <c r="K43" s="16"/>
    </row>
    <row r="44" spans="1:11" ht="15" customHeight="1" thickBot="1">
      <c r="A44" s="40">
        <v>3.2</v>
      </c>
      <c r="B44" s="30"/>
      <c r="C44" s="48"/>
      <c r="D44" s="32"/>
      <c r="E44" s="50"/>
      <c r="F44" s="41"/>
      <c r="G44" s="58"/>
      <c r="H44" s="59"/>
      <c r="I44" s="42">
        <f t="shared" si="0"/>
      </c>
      <c r="J44" s="43"/>
      <c r="K44" s="44"/>
    </row>
  </sheetData>
  <sheetProtection/>
  <mergeCells count="27">
    <mergeCell ref="E5:H6"/>
    <mergeCell ref="I5:I6"/>
    <mergeCell ref="J5:K6"/>
    <mergeCell ref="G1:H1"/>
    <mergeCell ref="J1:K1"/>
    <mergeCell ref="A3:D3"/>
    <mergeCell ref="J3:K3"/>
    <mergeCell ref="E27:E34"/>
    <mergeCell ref="C20:C26"/>
    <mergeCell ref="E20:E26"/>
    <mergeCell ref="A1:E1"/>
    <mergeCell ref="A8:D10"/>
    <mergeCell ref="E8:K10"/>
    <mergeCell ref="G12:J12"/>
    <mergeCell ref="C13:C15"/>
    <mergeCell ref="E13:E15"/>
    <mergeCell ref="A5:D6"/>
    <mergeCell ref="C35:C44"/>
    <mergeCell ref="E35:E44"/>
    <mergeCell ref="G13:H15"/>
    <mergeCell ref="G16:H19"/>
    <mergeCell ref="G20:H26"/>
    <mergeCell ref="G27:H34"/>
    <mergeCell ref="G35:H44"/>
    <mergeCell ref="C16:C19"/>
    <mergeCell ref="E16:E19"/>
    <mergeCell ref="C27:C34"/>
  </mergeCells>
  <conditionalFormatting sqref="E13:H13 E16:H16 E20:H20 E27:H27 E35:H35 I13:K44">
    <cfRule type="expression" priority="4" dxfId="4">
      <formula>$C13&lt;&gt;""</formula>
    </cfRule>
  </conditionalFormatting>
  <conditionalFormatting sqref="E13:G13 E16:F16 E20:F20 E27:F27 E35:F35">
    <cfRule type="expression" priority="2" dxfId="4">
      <formula>#REF!&lt;&gt;""</formula>
    </cfRule>
  </conditionalFormatting>
  <printOptions horizontalCentered="1" verticalCentered="1"/>
  <pageMargins left="0" right="0" top="0" bottom="0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BOUYGUES-CONSTRUCTION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JC.GUIGNANT</dc:creator>
  <cp:keywords/>
  <dc:description/>
  <cp:lastModifiedBy>Heroux</cp:lastModifiedBy>
  <cp:lastPrinted>2010-10-27T14:32:50Z</cp:lastPrinted>
  <dcterms:created xsi:type="dcterms:W3CDTF">2010-10-19T07:49:11Z</dcterms:created>
  <dcterms:modified xsi:type="dcterms:W3CDTF">2010-12-24T05:44:29Z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