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7680" windowHeight="8295" tabRatio="865" activeTab="0"/>
  </bookViews>
  <sheets>
    <sheet name="AdditionSoustractionHeures" sheetId="1" r:id="rId1"/>
    <sheet name="AdditionSoustractionHeuresNégat" sheetId="2" r:id="rId2"/>
    <sheet name="AdditionSoustrAvecTexte" sheetId="3" r:id="rId3"/>
    <sheet name="SaisieEnDécimal" sheetId="4" r:id="rId4"/>
    <sheet name="Spécial" sheetId="5" r:id="rId5"/>
    <sheet name="SaisieEnDécimal2" sheetId="6" r:id="rId6"/>
  </sheets>
  <definedNames/>
  <calcPr fullCalcOnLoad="1"/>
</workbook>
</file>

<file path=xl/sharedStrings.xml><?xml version="1.0" encoding="utf-8"?>
<sst xmlns="http://schemas.openxmlformats.org/spreadsheetml/2006/main" count="20" uniqueCount="13">
  <si>
    <t>Début</t>
  </si>
  <si>
    <t>Fin</t>
  </si>
  <si>
    <t>Temps</t>
  </si>
  <si>
    <t>Différence</t>
  </si>
  <si>
    <t>Total</t>
  </si>
  <si>
    <t>Décimal</t>
  </si>
  <si>
    <t>Temps prévu</t>
  </si>
  <si>
    <t>Saisie en décimal</t>
  </si>
  <si>
    <t>hh:mm</t>
  </si>
  <si>
    <t>Ce que l'on a</t>
  </si>
  <si>
    <t>Ce que l'on veut</t>
  </si>
  <si>
    <t>Normal</t>
  </si>
  <si>
    <t>8h54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</si>
</sst>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h:mm:ss;@"/>
    <numFmt numFmtId="166" formatCode="[h]:mm:ss;@"/>
    <numFmt numFmtId="167" formatCode="h:mm;@"/>
    <numFmt numFmtId="168" formatCode="h:mm"/>
    <numFmt numFmtId="169" formatCode="[$-409]h:mm\ AM/PM;@"/>
    <numFmt numFmtId="170" formatCode="hh:mm:ss"/>
    <numFmt numFmtId="171" formatCode="mmm\-yyyy"/>
  </numFmts>
  <fonts count="13">
    <font>
      <sz val="10"/>
      <name val="Verdana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0"/>
    </font>
    <font>
      <sz val="10"/>
      <name val="Arial"/>
      <family val="0"/>
    </font>
    <font>
      <sz val="9"/>
      <name val="Arial"/>
      <family val="2"/>
    </font>
    <font>
      <b/>
      <i/>
      <sz val="8"/>
      <name val="Verdana"/>
      <family val="0"/>
    </font>
    <font>
      <i/>
      <sz val="8"/>
      <name val="Verdana"/>
      <family val="0"/>
    </font>
    <font>
      <b/>
      <sz val="8"/>
      <name val="Verdana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0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4" fillId="2" borderId="1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6" fontId="3" fillId="2" borderId="1" xfId="0" applyNumberFormat="1" applyFont="1" applyFill="1" applyBorder="1" applyAlignment="1">
      <alignment/>
    </xf>
    <xf numFmtId="20" fontId="3" fillId="2" borderId="2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20" fontId="3" fillId="2" borderId="3" xfId="0" applyNumberFormat="1" applyFont="1" applyFill="1" applyBorder="1" applyAlignment="1">
      <alignment/>
    </xf>
    <xf numFmtId="20" fontId="3" fillId="2" borderId="4" xfId="0" applyNumberFormat="1" applyFont="1" applyFill="1" applyBorder="1" applyAlignment="1">
      <alignment/>
    </xf>
    <xf numFmtId="20" fontId="3" fillId="2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20" fontId="3" fillId="2" borderId="6" xfId="0" applyNumberFormat="1" applyFont="1" applyFill="1" applyBorder="1" applyAlignment="1">
      <alignment/>
    </xf>
    <xf numFmtId="20" fontId="3" fillId="2" borderId="7" xfId="0" applyNumberFormat="1" applyFont="1" applyFill="1" applyBorder="1" applyAlignment="1">
      <alignment/>
    </xf>
    <xf numFmtId="20" fontId="3" fillId="2" borderId="8" xfId="0" applyNumberFormat="1" applyFont="1" applyFill="1" applyBorder="1" applyAlignment="1">
      <alignment/>
    </xf>
    <xf numFmtId="20" fontId="3" fillId="2" borderId="9" xfId="0" applyNumberFormat="1" applyFont="1" applyFill="1" applyBorder="1" applyAlignment="1">
      <alignment/>
    </xf>
    <xf numFmtId="20" fontId="3" fillId="2" borderId="10" xfId="0" applyNumberFormat="1" applyFont="1" applyFill="1" applyBorder="1" applyAlignment="1">
      <alignment/>
    </xf>
    <xf numFmtId="20" fontId="3" fillId="2" borderId="11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166" fontId="11" fillId="2" borderId="1" xfId="0" applyNumberFormat="1" applyFont="1" applyFill="1" applyBorder="1" applyAlignment="1">
      <alignment/>
    </xf>
    <xf numFmtId="167" fontId="3" fillId="4" borderId="1" xfId="0" applyNumberFormat="1" applyFont="1" applyFill="1" applyBorder="1" applyAlignment="1">
      <alignment/>
    </xf>
    <xf numFmtId="0" fontId="11" fillId="3" borderId="0" xfId="19" applyFont="1" applyFill="1">
      <alignment/>
      <protection/>
    </xf>
    <xf numFmtId="0" fontId="3" fillId="0" borderId="0" xfId="19" applyFont="1">
      <alignment/>
      <protection/>
    </xf>
    <xf numFmtId="0" fontId="10" fillId="0" borderId="0" xfId="19" applyFont="1">
      <alignment/>
      <protection/>
    </xf>
    <xf numFmtId="168" fontId="3" fillId="0" borderId="0" xfId="19" applyNumberFormat="1" applyFont="1">
      <alignment/>
      <protection/>
    </xf>
    <xf numFmtId="20" fontId="3" fillId="0" borderId="0" xfId="19" applyNumberFormat="1" applyFont="1">
      <alignment/>
      <protection/>
    </xf>
    <xf numFmtId="166" fontId="1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4" borderId="1" xfId="0" applyNumberFormat="1" applyFont="1" applyFill="1" applyBorder="1" applyAlignment="1">
      <alignment/>
    </xf>
    <xf numFmtId="166" fontId="3" fillId="5" borderId="3" xfId="0" applyNumberFormat="1" applyFont="1" applyFill="1" applyBorder="1" applyAlignment="1">
      <alignment/>
    </xf>
    <xf numFmtId="166" fontId="3" fillId="5" borderId="4" xfId="0" applyNumberFormat="1" applyFont="1" applyFill="1" applyBorder="1" applyAlignment="1">
      <alignment/>
    </xf>
    <xf numFmtId="166" fontId="3" fillId="5" borderId="5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11" fillId="2" borderId="0" xfId="19" applyFont="1" applyFill="1">
      <alignment/>
      <protection/>
    </xf>
    <xf numFmtId="0" fontId="3" fillId="2" borderId="2" xfId="19" applyFont="1" applyFill="1" applyBorder="1">
      <alignment/>
      <protection/>
    </xf>
    <xf numFmtId="168" fontId="3" fillId="3" borderId="2" xfId="19" applyNumberFormat="1" applyFont="1" applyFill="1" applyBorder="1">
      <alignment/>
      <protection/>
    </xf>
    <xf numFmtId="20" fontId="3" fillId="0" borderId="0" xfId="0" applyNumberFormat="1" applyFont="1" applyAlignment="1">
      <alignment/>
    </xf>
    <xf numFmtId="0" fontId="3" fillId="3" borderId="2" xfId="0" applyFont="1" applyFill="1" applyBorder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vHeureMinut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104775</xdr:rowOff>
    </xdr:from>
    <xdr:to>
      <xdr:col>5</xdr:col>
      <xdr:colOff>219075</xdr:colOff>
      <xdr:row>1</xdr:row>
      <xdr:rowOff>104775</xdr:rowOff>
    </xdr:to>
    <xdr:sp>
      <xdr:nvSpPr>
        <xdr:cNvPr id="1" name="Line 5"/>
        <xdr:cNvSpPr>
          <a:spLocks/>
        </xdr:cNvSpPr>
      </xdr:nvSpPr>
      <xdr:spPr>
        <a:xfrm>
          <a:off x="348615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66675</xdr:rowOff>
    </xdr:from>
    <xdr:to>
      <xdr:col>7</xdr:col>
      <xdr:colOff>514350</xdr:colOff>
      <xdr:row>7</xdr:row>
      <xdr:rowOff>38100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324225" y="333375"/>
          <a:ext cx="21336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Verdana"/>
              <a:ea typeface="Verdana"/>
              <a:cs typeface="Verdana"/>
            </a:rPr>
            <a:t>=SOMME(D2:D6)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Format/Cellule/Nombre/Heure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37:30:55
ou [h]:mm:ss
</a:t>
          </a:r>
        </a:p>
      </xdr:txBody>
    </xdr:sp>
    <xdr:clientData/>
  </xdr:twoCellAnchor>
  <xdr:twoCellAnchor>
    <xdr:from>
      <xdr:col>4</xdr:col>
      <xdr:colOff>85725</xdr:colOff>
      <xdr:row>6</xdr:row>
      <xdr:rowOff>95250</xdr:rowOff>
    </xdr:from>
    <xdr:to>
      <xdr:col>5</xdr:col>
      <xdr:colOff>38100</xdr:colOff>
      <xdr:row>6</xdr:row>
      <xdr:rowOff>104775</xdr:rowOff>
    </xdr:to>
    <xdr:sp>
      <xdr:nvSpPr>
        <xdr:cNvPr id="3" name="Line 8"/>
        <xdr:cNvSpPr>
          <a:spLocks/>
        </xdr:cNvSpPr>
      </xdr:nvSpPr>
      <xdr:spPr>
        <a:xfrm flipH="1">
          <a:off x="2514600" y="895350"/>
          <a:ext cx="790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123825</xdr:rowOff>
    </xdr:from>
    <xdr:to>
      <xdr:col>4</xdr:col>
      <xdr:colOff>781050</xdr:colOff>
      <xdr:row>2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676525" y="12382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=C2-B2</a:t>
          </a:r>
        </a:p>
      </xdr:txBody>
    </xdr:sp>
    <xdr:clientData/>
  </xdr:twoCellAnchor>
  <xdr:twoCellAnchor>
    <xdr:from>
      <xdr:col>4</xdr:col>
      <xdr:colOff>57150</xdr:colOff>
      <xdr:row>1</xdr:row>
      <xdr:rowOff>95250</xdr:rowOff>
    </xdr:from>
    <xdr:to>
      <xdr:col>4</xdr:col>
      <xdr:colOff>238125</xdr:colOff>
      <xdr:row>1</xdr:row>
      <xdr:rowOff>95250</xdr:rowOff>
    </xdr:to>
    <xdr:sp>
      <xdr:nvSpPr>
        <xdr:cNvPr id="5" name="Line 10"/>
        <xdr:cNvSpPr>
          <a:spLocks/>
        </xdr:cNvSpPr>
      </xdr:nvSpPr>
      <xdr:spPr>
        <a:xfrm flipH="1">
          <a:off x="2486025" y="228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152400</xdr:rowOff>
    </xdr:from>
    <xdr:to>
      <xdr:col>10</xdr:col>
      <xdr:colOff>66675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00525" y="152400"/>
          <a:ext cx="3352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Affichage des heures négatives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Outils/Options/Calcul/Calendrier 1904</a:t>
          </a:r>
        </a:p>
      </xdr:txBody>
    </xdr:sp>
    <xdr:clientData/>
  </xdr:twoCellAnchor>
  <xdr:twoCellAnchor>
    <xdr:from>
      <xdr:col>3</xdr:col>
      <xdr:colOff>504825</xdr:colOff>
      <xdr:row>15</xdr:row>
      <xdr:rowOff>47625</xdr:rowOff>
    </xdr:from>
    <xdr:to>
      <xdr:col>6</xdr:col>
      <xdr:colOff>600075</xdr:colOff>
      <xdr:row>17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28900" y="2466975"/>
          <a:ext cx="2105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Saisir une heure négative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Frapper:=-"9:30"</a:t>
          </a:r>
        </a:p>
      </xdr:txBody>
    </xdr:sp>
    <xdr:clientData/>
  </xdr:twoCellAnchor>
  <xdr:twoCellAnchor>
    <xdr:from>
      <xdr:col>3</xdr:col>
      <xdr:colOff>28575</xdr:colOff>
      <xdr:row>16</xdr:row>
      <xdr:rowOff>57150</xdr:rowOff>
    </xdr:from>
    <xdr:to>
      <xdr:col>3</xdr:col>
      <xdr:colOff>495300</xdr:colOff>
      <xdr:row>16</xdr:row>
      <xdr:rowOff>57150</xdr:rowOff>
    </xdr:to>
    <xdr:sp>
      <xdr:nvSpPr>
        <xdr:cNvPr id="3" name="Line 3"/>
        <xdr:cNvSpPr>
          <a:spLocks/>
        </xdr:cNvSpPr>
      </xdr:nvSpPr>
      <xdr:spPr>
        <a:xfrm flipH="1">
          <a:off x="2152650" y="2619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104775</xdr:rowOff>
    </xdr:from>
    <xdr:to>
      <xdr:col>5</xdr:col>
      <xdr:colOff>219075</xdr:colOff>
      <xdr:row>1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51472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285750</xdr:colOff>
      <xdr:row>8</xdr:row>
      <xdr:rowOff>19050</xdr:rowOff>
    </xdr:from>
    <xdr:to>
      <xdr:col>5</xdr:col>
      <xdr:colOff>295275</xdr:colOff>
      <xdr:row>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990850" y="1314450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=D8-D7</a:t>
          </a:r>
        </a:p>
      </xdr:txBody>
    </xdr:sp>
    <xdr:clientData/>
  </xdr:twoCellAnchor>
  <xdr:twoCellAnchor>
    <xdr:from>
      <xdr:col>4</xdr:col>
      <xdr:colOff>57150</xdr:colOff>
      <xdr:row>8</xdr:row>
      <xdr:rowOff>85725</xdr:rowOff>
    </xdr:from>
    <xdr:to>
      <xdr:col>4</xdr:col>
      <xdr:colOff>285750</xdr:colOff>
      <xdr:row>8</xdr:row>
      <xdr:rowOff>85725</xdr:rowOff>
    </xdr:to>
    <xdr:sp>
      <xdr:nvSpPr>
        <xdr:cNvPr id="6" name="Line 8"/>
        <xdr:cNvSpPr>
          <a:spLocks/>
        </xdr:cNvSpPr>
      </xdr:nvSpPr>
      <xdr:spPr>
        <a:xfrm flipH="1">
          <a:off x="2762250" y="13811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4</xdr:row>
      <xdr:rowOff>0</xdr:rowOff>
    </xdr:from>
    <xdr:to>
      <xdr:col>5</xdr:col>
      <xdr:colOff>161925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76450" y="561975"/>
          <a:ext cx="2276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=TEXTE(ABS(B2-B3);"-h:mm:ss")</a:t>
          </a:r>
        </a:p>
      </xdr:txBody>
    </xdr:sp>
    <xdr:clientData/>
  </xdr:twoCellAnchor>
  <xdr:twoCellAnchor>
    <xdr:from>
      <xdr:col>1</xdr:col>
      <xdr:colOff>828675</xdr:colOff>
      <xdr:row>4</xdr:row>
      <xdr:rowOff>95250</xdr:rowOff>
    </xdr:from>
    <xdr:to>
      <xdr:col>2</xdr:col>
      <xdr:colOff>371475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666875" y="65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123825</xdr:rowOff>
    </xdr:from>
    <xdr:to>
      <xdr:col>3</xdr:col>
      <xdr:colOff>828675</xdr:colOff>
      <xdr:row>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409825" y="123825"/>
          <a:ext cx="533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=B2/24</a:t>
          </a:r>
        </a:p>
      </xdr:txBody>
    </xdr:sp>
    <xdr:clientData/>
  </xdr:twoCellAnchor>
  <xdr:twoCellAnchor>
    <xdr:from>
      <xdr:col>3</xdr:col>
      <xdr:colOff>28575</xdr:colOff>
      <xdr:row>1</xdr:row>
      <xdr:rowOff>57150</xdr:rowOff>
    </xdr:from>
    <xdr:to>
      <xdr:col>3</xdr:col>
      <xdr:colOff>266700</xdr:colOff>
      <xdr:row>1</xdr:row>
      <xdr:rowOff>66675</xdr:rowOff>
    </xdr:to>
    <xdr:sp>
      <xdr:nvSpPr>
        <xdr:cNvPr id="2" name="Line 4"/>
        <xdr:cNvSpPr>
          <a:spLocks/>
        </xdr:cNvSpPr>
      </xdr:nvSpPr>
      <xdr:spPr>
        <a:xfrm flipH="1" flipV="1">
          <a:off x="2143125" y="1905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123825</xdr:rowOff>
    </xdr:from>
    <xdr:to>
      <xdr:col>6</xdr:col>
      <xdr:colOff>619125</xdr:colOff>
      <xdr:row>8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686050" y="923925"/>
          <a:ext cx="2562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Format/Cellule/Nombre/Heure 37:30:55</a:t>
          </a:r>
        </a:p>
      </xdr:txBody>
    </xdr:sp>
    <xdr:clientData/>
  </xdr:twoCellAnchor>
  <xdr:twoCellAnchor>
    <xdr:from>
      <xdr:col>3</xdr:col>
      <xdr:colOff>133350</xdr:colOff>
      <xdr:row>7</xdr:row>
      <xdr:rowOff>123825</xdr:rowOff>
    </xdr:from>
    <xdr:to>
      <xdr:col>3</xdr:col>
      <xdr:colOff>552450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 flipH="1">
          <a:off x="2247900" y="1057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133350</xdr:rowOff>
    </xdr:from>
    <xdr:to>
      <xdr:col>4</xdr:col>
      <xdr:colOff>171450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48025" y="428625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=B4/24</a:t>
          </a:r>
        </a:p>
      </xdr:txBody>
    </xdr:sp>
    <xdr:clientData/>
  </xdr:twoCellAnchor>
  <xdr:twoCellAnchor>
    <xdr:from>
      <xdr:col>3</xdr:col>
      <xdr:colOff>66675</xdr:colOff>
      <xdr:row>3</xdr:row>
      <xdr:rowOff>76200</xdr:rowOff>
    </xdr:from>
    <xdr:to>
      <xdr:col>3</xdr:col>
      <xdr:colOff>285750</xdr:colOff>
      <xdr:row>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3009900" y="504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104775</xdr:rowOff>
    </xdr:from>
    <xdr:to>
      <xdr:col>6</xdr:col>
      <xdr:colOff>438150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57550" y="828675"/>
          <a:ext cx="2409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=ENT(B7)/24+(B7-ENT(B7))*100/(24*60)</a:t>
          </a:r>
        </a:p>
      </xdr:txBody>
    </xdr:sp>
    <xdr:clientData/>
  </xdr:twoCellAnchor>
  <xdr:twoCellAnchor>
    <xdr:from>
      <xdr:col>3</xdr:col>
      <xdr:colOff>19050</xdr:colOff>
      <xdr:row>6</xdr:row>
      <xdr:rowOff>57150</xdr:rowOff>
    </xdr:from>
    <xdr:to>
      <xdr:col>3</xdr:col>
      <xdr:colOff>314325</xdr:colOff>
      <xdr:row>6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2962275" y="914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304800</xdr:colOff>
      <xdr:row>10</xdr:row>
      <xdr:rowOff>0</xdr:rowOff>
    </xdr:from>
    <xdr:to>
      <xdr:col>6</xdr:col>
      <xdr:colOff>485775</xdr:colOff>
      <xdr:row>11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48025" y="1419225"/>
          <a:ext cx="2466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=CNUM(SUBSTITUE(B11;"h";":"))</a:t>
          </a:r>
        </a:p>
      </xdr:txBody>
    </xdr:sp>
    <xdr:clientData/>
  </xdr:twoCellAnchor>
  <xdr:twoCellAnchor>
    <xdr:from>
      <xdr:col>3</xdr:col>
      <xdr:colOff>0</xdr:colOff>
      <xdr:row>10</xdr:row>
      <xdr:rowOff>85725</xdr:rowOff>
    </xdr:from>
    <xdr:to>
      <xdr:col>3</xdr:col>
      <xdr:colOff>295275</xdr:colOff>
      <xdr:row>10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2943225" y="150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171450</xdr:colOff>
      <xdr:row>4</xdr:row>
      <xdr:rowOff>123825</xdr:rowOff>
    </xdr:from>
    <xdr:to>
      <xdr:col>0</xdr:col>
      <xdr:colOff>619125</xdr:colOff>
      <xdr:row>5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1450" y="666750"/>
          <a:ext cx="4476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8h54</a:t>
          </a:r>
        </a:p>
      </xdr:txBody>
    </xdr:sp>
    <xdr:clientData/>
  </xdr:twoCellAnchor>
  <xdr:twoCellAnchor>
    <xdr:from>
      <xdr:col>0</xdr:col>
      <xdr:colOff>628650</xdr:colOff>
      <xdr:row>5</xdr:row>
      <xdr:rowOff>95250</xdr:rowOff>
    </xdr:from>
    <xdr:to>
      <xdr:col>1</xdr:col>
      <xdr:colOff>0</xdr:colOff>
      <xdr:row>6</xdr:row>
      <xdr:rowOff>19050</xdr:rowOff>
    </xdr:to>
    <xdr:sp>
      <xdr:nvSpPr>
        <xdr:cNvPr id="8" name="Line 8"/>
        <xdr:cNvSpPr>
          <a:spLocks/>
        </xdr:cNvSpPr>
      </xdr:nvSpPr>
      <xdr:spPr>
        <a:xfrm>
          <a:off x="628650" y="790575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19050</xdr:rowOff>
    </xdr:from>
    <xdr:to>
      <xdr:col>6</xdr:col>
      <xdr:colOff>447675</xdr:colOff>
      <xdr:row>8</xdr:row>
      <xdr:rowOff>57150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257550" y="981075"/>
          <a:ext cx="2419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=CNUM(SUBSTITUE(B8;",";":"))</a:t>
          </a:r>
        </a:p>
      </xdr:txBody>
    </xdr:sp>
    <xdr:clientData/>
  </xdr:twoCellAnchor>
  <xdr:twoCellAnchor>
    <xdr:from>
      <xdr:col>3</xdr:col>
      <xdr:colOff>38100</xdr:colOff>
      <xdr:row>7</xdr:row>
      <xdr:rowOff>104775</xdr:rowOff>
    </xdr:from>
    <xdr:to>
      <xdr:col>3</xdr:col>
      <xdr:colOff>304800</xdr:colOff>
      <xdr:row>7</xdr:row>
      <xdr:rowOff>104775</xdr:rowOff>
    </xdr:to>
    <xdr:sp>
      <xdr:nvSpPr>
        <xdr:cNvPr id="10" name="Line 11"/>
        <xdr:cNvSpPr>
          <a:spLocks/>
        </xdr:cNvSpPr>
      </xdr:nvSpPr>
      <xdr:spPr>
        <a:xfrm flipH="1">
          <a:off x="2981325" y="1066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28575</xdr:rowOff>
    </xdr:from>
    <xdr:to>
      <xdr:col>0</xdr:col>
      <xdr:colOff>638175</xdr:colOff>
      <xdr:row>3</xdr:row>
      <xdr:rowOff>28575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71450" y="323850"/>
          <a:ext cx="466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8h30</a:t>
          </a:r>
        </a:p>
      </xdr:txBody>
    </xdr:sp>
    <xdr:clientData/>
  </xdr:twoCellAnchor>
  <xdr:twoCellAnchor>
    <xdr:from>
      <xdr:col>0</xdr:col>
      <xdr:colOff>638175</xdr:colOff>
      <xdr:row>2</xdr:row>
      <xdr:rowOff>133350</xdr:rowOff>
    </xdr:from>
    <xdr:to>
      <xdr:col>1</xdr:col>
      <xdr:colOff>9525</xdr:colOff>
      <xdr:row>3</xdr:row>
      <xdr:rowOff>95250</xdr:rowOff>
    </xdr:to>
    <xdr:sp>
      <xdr:nvSpPr>
        <xdr:cNvPr id="12" name="Line 13"/>
        <xdr:cNvSpPr>
          <a:spLocks/>
        </xdr:cNvSpPr>
      </xdr:nvSpPr>
      <xdr:spPr>
        <a:xfrm>
          <a:off x="638175" y="42862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123825</xdr:rowOff>
    </xdr:from>
    <xdr:to>
      <xdr:col>8</xdr:col>
      <xdr:colOff>161925</xdr:colOff>
      <xdr:row>12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76450" y="123825"/>
          <a:ext cx="470535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Convertit la saisie décimale en heures hh:mm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On saisit 5,5 qui est transformé en 5:30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 Application.EnableEvents = False
   If Not Intersect(Range("B2:B10"), Target) Is Nothing Then
       Target = Target / 24
   End If
   Application.EnableEvents = True
End Sub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2</xdr:col>
      <xdr:colOff>466725</xdr:colOff>
      <xdr:row>1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1666875" y="190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D7"/>
  <sheetViews>
    <sheetView showGridLines="0" tabSelected="1" workbookViewId="0" topLeftCell="A1">
      <selection activeCell="A2" sqref="A2"/>
    </sheetView>
  </sheetViews>
  <sheetFormatPr defaultColWidth="11.00390625" defaultRowHeight="12.75"/>
  <cols>
    <col min="1" max="1" width="9.125" style="6" bestFit="1" customWidth="1"/>
    <col min="2" max="2" width="7.75390625" style="6" customWidth="1"/>
    <col min="3" max="3" width="6.875" style="6" customWidth="1"/>
    <col min="4" max="4" width="8.125" style="6" bestFit="1" customWidth="1"/>
    <col min="5" max="16384" width="11.00390625" style="6" customWidth="1"/>
  </cols>
  <sheetData>
    <row r="1" spans="2:4" ht="10.5">
      <c r="B1" s="15" t="s">
        <v>0</v>
      </c>
      <c r="C1" s="15" t="s">
        <v>1</v>
      </c>
      <c r="D1" s="15" t="s">
        <v>2</v>
      </c>
    </row>
    <row r="2" spans="1:4" ht="10.5">
      <c r="A2" s="22">
        <v>37635</v>
      </c>
      <c r="B2" s="16">
        <v>0.375</v>
      </c>
      <c r="C2" s="17">
        <v>0.6458333333333334</v>
      </c>
      <c r="D2" s="12">
        <f>C2-B2</f>
        <v>0.27083333333333337</v>
      </c>
    </row>
    <row r="3" spans="1:4" ht="10.5">
      <c r="A3" s="22">
        <v>37636</v>
      </c>
      <c r="B3" s="18">
        <v>0.3680555555555556</v>
      </c>
      <c r="C3" s="19">
        <v>0.7465277777777778</v>
      </c>
      <c r="D3" s="13">
        <f>C3-B3</f>
        <v>0.3784722222222222</v>
      </c>
    </row>
    <row r="4" spans="1:4" ht="10.5">
      <c r="A4" s="22">
        <v>37637</v>
      </c>
      <c r="B4" s="18">
        <v>0.3645833333333333</v>
      </c>
      <c r="C4" s="19">
        <v>0.6666666666666666</v>
      </c>
      <c r="D4" s="13">
        <f>C4-B4</f>
        <v>0.3020833333333333</v>
      </c>
    </row>
    <row r="5" spans="1:4" ht="10.5">
      <c r="A5" s="22">
        <v>37638</v>
      </c>
      <c r="B5" s="18">
        <v>0.3680555555555556</v>
      </c>
      <c r="C5" s="19">
        <v>0.7465277777777778</v>
      </c>
      <c r="D5" s="13">
        <f>C5-B5</f>
        <v>0.3784722222222222</v>
      </c>
    </row>
    <row r="6" spans="1:4" ht="10.5">
      <c r="A6" s="22">
        <v>37639</v>
      </c>
      <c r="B6" s="20">
        <v>0.3680555555555556</v>
      </c>
      <c r="C6" s="21">
        <v>0.7291666666666666</v>
      </c>
      <c r="D6" s="14">
        <f>C6-B6</f>
        <v>0.36111111111111105</v>
      </c>
    </row>
    <row r="7" spans="3:4" ht="10.5">
      <c r="C7" s="8" t="s">
        <v>4</v>
      </c>
      <c r="D7" s="11">
        <f>SUM(D2:D6)</f>
        <v>1.6909722222222223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E1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1.00390625" style="6" customWidth="1"/>
    <col min="2" max="2" width="6.125" style="6" bestFit="1" customWidth="1"/>
    <col min="3" max="3" width="10.75390625" style="6" bestFit="1" customWidth="1"/>
    <col min="4" max="4" width="7.625" style="6" bestFit="1" customWidth="1"/>
    <col min="5" max="5" width="7.75390625" style="6" bestFit="1" customWidth="1"/>
    <col min="6" max="16384" width="11.00390625" style="6" customWidth="1"/>
  </cols>
  <sheetData>
    <row r="1" spans="2:5" ht="12.75">
      <c r="B1" s="7" t="s">
        <v>0</v>
      </c>
      <c r="C1" s="7" t="s">
        <v>1</v>
      </c>
      <c r="D1" s="7" t="s">
        <v>2</v>
      </c>
      <c r="E1"/>
    </row>
    <row r="2" spans="1:5" ht="12.75">
      <c r="A2" s="22">
        <v>37635</v>
      </c>
      <c r="B2" s="16">
        <v>0.375</v>
      </c>
      <c r="C2" s="17">
        <v>0.6458333333333334</v>
      </c>
      <c r="D2" s="12">
        <f>C2-B2</f>
        <v>0.27083333333333337</v>
      </c>
      <c r="E2"/>
    </row>
    <row r="3" spans="1:5" ht="12.75">
      <c r="A3" s="22">
        <v>37636</v>
      </c>
      <c r="B3" s="18">
        <v>0.3680555555555556</v>
      </c>
      <c r="C3" s="19">
        <v>0.7465277777777778</v>
      </c>
      <c r="D3" s="13">
        <f>C3-B3</f>
        <v>0.3784722222222222</v>
      </c>
      <c r="E3"/>
    </row>
    <row r="4" spans="1:5" ht="12.75">
      <c r="A4" s="22">
        <v>37637</v>
      </c>
      <c r="B4" s="18">
        <v>0.3645833333333333</v>
      </c>
      <c r="C4" s="19">
        <v>0.6666666666666666</v>
      </c>
      <c r="D4" s="13">
        <f>C4-B4</f>
        <v>0.3020833333333333</v>
      </c>
      <c r="E4"/>
    </row>
    <row r="5" spans="1:5" ht="12.75">
      <c r="A5" s="22">
        <v>37638</v>
      </c>
      <c r="B5" s="18">
        <v>0.3680555555555556</v>
      </c>
      <c r="C5" s="19">
        <v>0.7465277777777778</v>
      </c>
      <c r="D5" s="13">
        <f>C5-B5</f>
        <v>0.3784722222222222</v>
      </c>
      <c r="E5"/>
    </row>
    <row r="6" spans="1:5" ht="12.75">
      <c r="A6" s="22">
        <v>37639</v>
      </c>
      <c r="B6" s="20">
        <v>0.3680555555555556</v>
      </c>
      <c r="C6" s="21">
        <v>0.7291666666666666</v>
      </c>
      <c r="D6" s="14">
        <f>C6-B6</f>
        <v>0.36111111111111105</v>
      </c>
      <c r="E6"/>
    </row>
    <row r="7" spans="3:5" ht="12.75">
      <c r="C7" s="8" t="s">
        <v>4</v>
      </c>
      <c r="D7" s="11">
        <f>SUM(D2:D6)</f>
        <v>1.6909722222222223</v>
      </c>
      <c r="E7"/>
    </row>
    <row r="8" spans="3:5" ht="12.75">
      <c r="C8" s="8" t="s">
        <v>6</v>
      </c>
      <c r="D8" s="9">
        <v>1.4583333333333333</v>
      </c>
      <c r="E8"/>
    </row>
    <row r="9" spans="3:5" ht="12.75">
      <c r="C9" s="8" t="s">
        <v>3</v>
      </c>
      <c r="D9" s="23">
        <f>D8-D7</f>
        <v>-0.23263888888888906</v>
      </c>
      <c r="E9"/>
    </row>
    <row r="17" ht="10.5">
      <c r="C17" s="24">
        <f>-"9:30"</f>
        <v>-0.3958333333333333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5"/>
  <sheetViews>
    <sheetView showGridLines="0" workbookViewId="0" topLeftCell="A1">
      <selection activeCell="E27" sqref="E27"/>
    </sheetView>
  </sheetViews>
  <sheetFormatPr defaultColWidth="11.00390625" defaultRowHeight="12.75"/>
  <cols>
    <col min="1" max="16384" width="11.00390625" style="6" customWidth="1"/>
  </cols>
  <sheetData>
    <row r="2" ht="10.5">
      <c r="B2" s="10">
        <v>0.3298611111111111</v>
      </c>
    </row>
    <row r="3" ht="10.5">
      <c r="B3" s="10">
        <v>0.3638888888888889</v>
      </c>
    </row>
    <row r="4" ht="10.5">
      <c r="B4" s="42"/>
    </row>
    <row r="5" ht="10.5">
      <c r="B5" s="43" t="str">
        <f>TEXT(ABS(B2-B3),"-h:mm:ss")</f>
        <v>-0:49:00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B1:C13"/>
  <sheetViews>
    <sheetView showGridLines="0" workbookViewId="0" topLeftCell="A1">
      <selection activeCell="E13" sqref="E13"/>
    </sheetView>
  </sheetViews>
  <sheetFormatPr defaultColWidth="11.00390625" defaultRowHeight="12.75"/>
  <cols>
    <col min="1" max="1" width="6.625" style="6" customWidth="1"/>
    <col min="2" max="2" width="13.75390625" style="31" bestFit="1" customWidth="1"/>
    <col min="3" max="3" width="7.375" style="6" bestFit="1" customWidth="1"/>
    <col min="4" max="16384" width="11.00390625" style="6" customWidth="1"/>
  </cols>
  <sheetData>
    <row r="1" spans="2:3" ht="10.5">
      <c r="B1" s="30" t="s">
        <v>7</v>
      </c>
      <c r="C1" s="8" t="s">
        <v>8</v>
      </c>
    </row>
    <row r="2" spans="2:3" ht="10.5">
      <c r="B2" s="36">
        <v>6.5</v>
      </c>
      <c r="C2" s="33">
        <f>B2/24</f>
        <v>0.2708333333333333</v>
      </c>
    </row>
    <row r="3" spans="2:3" ht="10.5">
      <c r="B3" s="37">
        <v>11.75</v>
      </c>
      <c r="C3" s="34">
        <f>B3/24</f>
        <v>0.4895833333333333</v>
      </c>
    </row>
    <row r="4" spans="2:3" ht="10.5">
      <c r="B4" s="37">
        <v>14.5</v>
      </c>
      <c r="C4" s="34">
        <f>B4/24</f>
        <v>0.6041666666666666</v>
      </c>
    </row>
    <row r="5" spans="2:3" ht="10.5">
      <c r="B5" s="38"/>
      <c r="C5" s="35">
        <f>B5/24</f>
        <v>0</v>
      </c>
    </row>
    <row r="6" ht="10.5">
      <c r="B6" s="6"/>
    </row>
    <row r="7" ht="10.5">
      <c r="B7" s="6"/>
    </row>
    <row r="8" spans="2:3" ht="10.5">
      <c r="B8" s="6"/>
      <c r="C8" s="32">
        <f>SUM(C2:C5)</f>
        <v>1.3645833333333333</v>
      </c>
    </row>
    <row r="9" ht="10.5">
      <c r="B9" s="6"/>
    </row>
    <row r="10" ht="10.5">
      <c r="B10" s="6"/>
    </row>
    <row r="11" ht="10.5">
      <c r="B11" s="6"/>
    </row>
    <row r="12" ht="10.5">
      <c r="B12" s="6"/>
    </row>
    <row r="13" ht="10.5">
      <c r="B13" s="6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B1:H13"/>
  <sheetViews>
    <sheetView showGridLines="0" workbookViewId="0" topLeftCell="A1">
      <selection activeCell="B14" sqref="B14"/>
    </sheetView>
  </sheetViews>
  <sheetFormatPr defaultColWidth="11.00390625" defaultRowHeight="12.75"/>
  <cols>
    <col min="1" max="1" width="10.00390625" style="26" customWidth="1"/>
    <col min="2" max="2" width="12.75390625" style="26" customWidth="1"/>
    <col min="3" max="3" width="15.875" style="26" bestFit="1" customWidth="1"/>
    <col min="4" max="8" width="10.00390625" style="26" customWidth="1"/>
    <col min="9" max="9" width="13.375" style="26" bestFit="1" customWidth="1"/>
    <col min="10" max="16384" width="10.00390625" style="26" customWidth="1"/>
  </cols>
  <sheetData>
    <row r="1" spans="2:3" ht="10.5">
      <c r="B1" s="39" t="s">
        <v>9</v>
      </c>
      <c r="C1" s="25" t="s">
        <v>10</v>
      </c>
    </row>
    <row r="3" spans="2:3" ht="10.5">
      <c r="B3" s="27" t="s">
        <v>5</v>
      </c>
      <c r="C3" s="27" t="s">
        <v>11</v>
      </c>
    </row>
    <row r="4" spans="2:3" ht="10.5">
      <c r="B4" s="40">
        <v>8.5</v>
      </c>
      <c r="C4" s="41">
        <f>B4/24</f>
        <v>0.3541666666666667</v>
      </c>
    </row>
    <row r="6" spans="2:3" ht="10.5">
      <c r="B6" s="27"/>
      <c r="C6" s="27" t="s">
        <v>11</v>
      </c>
    </row>
    <row r="7" spans="2:8" ht="10.5">
      <c r="B7" s="40">
        <v>8.54</v>
      </c>
      <c r="C7" s="41">
        <f>INT(B7)/24+(B7-INT(B7))*100/(24*60)</f>
        <v>0.37083333333333324</v>
      </c>
      <c r="H7" s="28"/>
    </row>
    <row r="8" spans="2:5" ht="10.5">
      <c r="B8" s="40">
        <v>8.54</v>
      </c>
      <c r="C8" s="41">
        <f>VALUE(SUBSTITUTE(B8,",",":"))</f>
        <v>0.37083333333333335</v>
      </c>
      <c r="E8" s="28"/>
    </row>
    <row r="10" ht="10.5">
      <c r="C10" s="27" t="s">
        <v>11</v>
      </c>
    </row>
    <row r="11" spans="2:3" ht="10.5">
      <c r="B11" s="40" t="s">
        <v>12</v>
      </c>
      <c r="C11" s="41">
        <f>VALUE(SUBSTITUTE(B11,"h",":"))</f>
        <v>0.37083333333333335</v>
      </c>
    </row>
    <row r="12" spans="2:3" ht="12.75">
      <c r="B12"/>
      <c r="C12" s="29"/>
    </row>
    <row r="13" ht="10.5">
      <c r="C13" s="2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&amp;L&amp;D&amp;CCegos&amp;R&amp;P/&amp;N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/>
  <dimension ref="B1:B18"/>
  <sheetViews>
    <sheetView showGridLines="0" workbookViewId="0" topLeftCell="A1">
      <selection activeCell="E15" sqref="E15"/>
    </sheetView>
  </sheetViews>
  <sheetFormatPr defaultColWidth="11.00390625" defaultRowHeight="12.75"/>
  <cols>
    <col min="1" max="1" width="6.625" style="2" customWidth="1"/>
    <col min="2" max="2" width="14.25390625" style="5" bestFit="1" customWidth="1"/>
    <col min="3" max="16384" width="11.00390625" style="2" customWidth="1"/>
  </cols>
  <sheetData>
    <row r="1" ht="11.25">
      <c r="B1" s="4" t="s">
        <v>7</v>
      </c>
    </row>
    <row r="2" ht="11.25">
      <c r="B2" s="3">
        <v>0.22916666666666666</v>
      </c>
    </row>
    <row r="3" ht="11.25">
      <c r="B3" s="3">
        <v>0.5208333333333334</v>
      </c>
    </row>
    <row r="4" ht="11.25">
      <c r="B4" s="3">
        <v>0.1875</v>
      </c>
    </row>
    <row r="5" ht="11.25">
      <c r="B5" s="3">
        <v>0.2708333333333333</v>
      </c>
    </row>
    <row r="6" ht="11.25">
      <c r="B6" s="1">
        <v>0.2708333333333333</v>
      </c>
    </row>
    <row r="7" ht="11.25">
      <c r="B7" s="3">
        <v>0.4791666666666667</v>
      </c>
    </row>
    <row r="8" ht="11.25">
      <c r="B8" s="3"/>
    </row>
    <row r="9" ht="11.25">
      <c r="B9" s="3"/>
    </row>
    <row r="10" ht="11.25">
      <c r="B10" s="3"/>
    </row>
    <row r="11" ht="11.25">
      <c r="B11" s="2"/>
    </row>
    <row r="12" ht="11.25">
      <c r="B12" s="2"/>
    </row>
    <row r="13" ht="11.25">
      <c r="B13" s="2"/>
    </row>
    <row r="14" ht="11.25">
      <c r="B14" s="2"/>
    </row>
    <row r="15" ht="11.25">
      <c r="B15" s="2"/>
    </row>
    <row r="16" ht="11.25">
      <c r="B16" s="2"/>
    </row>
    <row r="17" ht="11.25">
      <c r="B17" s="2"/>
    </row>
    <row r="18" ht="11.25">
      <c r="B18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JBOISGON</dc:creator>
  <cp:keywords/>
  <dc:description/>
  <cp:lastModifiedBy>CEGOS-FRANCE</cp:lastModifiedBy>
  <dcterms:created xsi:type="dcterms:W3CDTF">2005-11-11T09:47:23Z</dcterms:created>
  <dcterms:modified xsi:type="dcterms:W3CDTF">2007-01-15T05:50:00Z</dcterms:modified>
  <cp:category/>
  <cp:version/>
  <cp:contentType/>
  <cp:contentStatus/>
</cp:coreProperties>
</file>