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60" windowWidth="14955" windowHeight="7680" activeTab="1"/>
  </bookViews>
  <sheets>
    <sheet name="BD" sheetId="1" r:id="rId1"/>
    <sheet name="RESULTATS" sheetId="2" r:id="rId2"/>
  </sheets>
  <definedNames>
    <definedName name="Col">'BD'!$A:$A</definedName>
    <definedName name="CRITERIA" localSheetId="1">'RESULTATS'!$C$1:$C$2</definedName>
    <definedName name="EXTRACT" localSheetId="1">'RESULTATS'!$D$13:$U$13</definedName>
  </definedNames>
  <calcPr fullCalcOnLoad="1"/>
</workbook>
</file>

<file path=xl/sharedStrings.xml><?xml version="1.0" encoding="utf-8"?>
<sst xmlns="http://schemas.openxmlformats.org/spreadsheetml/2006/main" count="184" uniqueCount="68">
  <si>
    <t>RECHERCHE N°1 EN FONCTION DES INFOS CONTENUES DS LES COLONNES
DE O à S</t>
  </si>
  <si>
    <t>RECHERCHE N°2 EN FONCTION DES INFOS CONTENUES DS LES COLONNES DE T à X</t>
  </si>
  <si>
    <t>RECHERCHE N°3 EN FONCTION DES INFOS CONTENUES DS LES COLONNES
DE Y à AF</t>
  </si>
  <si>
    <t>rub1</t>
  </si>
  <si>
    <t>rub2</t>
  </si>
  <si>
    <t>rub3</t>
  </si>
  <si>
    <t>rub4</t>
  </si>
  <si>
    <t>rub5</t>
  </si>
  <si>
    <t>rub6</t>
  </si>
  <si>
    <t>rub7</t>
  </si>
  <si>
    <t>rub8</t>
  </si>
  <si>
    <t>rub9</t>
  </si>
  <si>
    <t>rub10</t>
  </si>
  <si>
    <t>rub11</t>
  </si>
  <si>
    <t>DOC1 (1)</t>
  </si>
  <si>
    <t>APPLI (1)</t>
  </si>
  <si>
    <t>Direction (1)</t>
  </si>
  <si>
    <t>Autres (1)</t>
  </si>
  <si>
    <t>DOC1 (2)</t>
  </si>
  <si>
    <t>RENSEIGNT (2)</t>
  </si>
  <si>
    <t>APPLI (2)</t>
  </si>
  <si>
    <t>Direction (2)</t>
  </si>
  <si>
    <t>Autres (2)</t>
  </si>
  <si>
    <t>Nord</t>
  </si>
  <si>
    <t>Sud</t>
  </si>
  <si>
    <t>Est</t>
  </si>
  <si>
    <t>Ouest</t>
  </si>
  <si>
    <t>Centre</t>
  </si>
  <si>
    <t>PARIS</t>
  </si>
  <si>
    <t>DOM</t>
  </si>
  <si>
    <t>Tte zone</t>
  </si>
  <si>
    <t>rub30</t>
  </si>
  <si>
    <t>rub31</t>
  </si>
  <si>
    <t>rub32</t>
  </si>
  <si>
    <t>rub33</t>
  </si>
  <si>
    <t>rub34</t>
  </si>
  <si>
    <t>rub35</t>
  </si>
  <si>
    <t>rub36</t>
  </si>
  <si>
    <t>rub37</t>
  </si>
  <si>
    <t>Albert Dupond</t>
  </si>
  <si>
    <t>Eric Lupin</t>
  </si>
  <si>
    <t>Catherine Zoom</t>
  </si>
  <si>
    <t>Valérie Durand</t>
  </si>
  <si>
    <t>rubrique 1</t>
  </si>
  <si>
    <t>rubrique2</t>
  </si>
  <si>
    <t>rubrique 3</t>
  </si>
  <si>
    <t>MOTS RECHERCHES :</t>
  </si>
  <si>
    <t>Formule</t>
  </si>
  <si>
    <t>.</t>
  </si>
  <si>
    <t>Résultat</t>
  </si>
  <si>
    <t>DOC1</t>
  </si>
  <si>
    <t>RENSEIGNT</t>
  </si>
  <si>
    <t>APPLI</t>
  </si>
  <si>
    <t>DIRECTION</t>
  </si>
  <si>
    <t>AUTRE (div, int)</t>
  </si>
  <si>
    <t>Paris</t>
  </si>
  <si>
    <t>Dom</t>
  </si>
  <si>
    <t>NORD</t>
  </si>
  <si>
    <t>SUD</t>
  </si>
  <si>
    <t>Rubrique1</t>
  </si>
  <si>
    <t>Rubrique2</t>
  </si>
  <si>
    <t>Rubrique3</t>
  </si>
  <si>
    <t>RENSEIGNT(1)</t>
  </si>
  <si>
    <t>Nom</t>
  </si>
  <si>
    <t>Choix des critères</t>
  </si>
  <si>
    <t>Jean Paul</t>
  </si>
  <si>
    <t>Zoe</t>
  </si>
  <si>
    <t>CENTRE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</si>
</sst>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"/>
    <numFmt numFmtId="165" formatCode="0#&quot; &quot;##&quot; &quot;##&quot; &quot;##&quot; &quot;##"/>
  </numFmts>
  <fonts count="12">
    <font>
      <sz val="10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8"/>
      <name val="Tahoma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sz val="8"/>
      <color indexed="9"/>
      <name val="Arial"/>
      <family val="0"/>
    </font>
    <font>
      <b/>
      <sz val="8"/>
      <color indexed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0" fillId="7" borderId="0" xfId="0" applyFont="1" applyFill="1" applyAlignment="1" applyProtection="1">
      <alignment/>
      <protection locked="0"/>
    </xf>
    <xf numFmtId="0" fontId="11" fillId="7" borderId="1" xfId="0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752475</xdr:colOff>
      <xdr:row>4</xdr:row>
      <xdr:rowOff>66675</xdr:rowOff>
    </xdr:from>
    <xdr:to>
      <xdr:col>8</xdr:col>
      <xdr:colOff>676275</xdr:colOff>
      <xdr:row>5</xdr:row>
      <xdr:rowOff>104775</xdr:rowOff>
    </xdr:to>
    <xdr:sp>
      <xdr:nvSpPr>
        <xdr:cNvPr id="1" name="TextBox 9"/>
        <xdr:cNvSpPr txBox="1">
          <a:spLocks noChangeArrowheads="1"/>
        </xdr:cNvSpPr>
      </xdr:nvSpPr>
      <xdr:spPr>
        <a:xfrm>
          <a:off x="3305175" y="676275"/>
          <a:ext cx="3876675" cy="2000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OU</a:t>
          </a:r>
        </a:p>
      </xdr:txBody>
    </xdr:sp>
    <xdr:clientData/>
  </xdr:twoCellAnchor>
  <xdr:twoCellAnchor>
    <xdr:from>
      <xdr:col>9</xdr:col>
      <xdr:colOff>47625</xdr:colOff>
      <xdr:row>4</xdr:row>
      <xdr:rowOff>66675</xdr:rowOff>
    </xdr:from>
    <xdr:to>
      <xdr:col>13</xdr:col>
      <xdr:colOff>609600</xdr:colOff>
      <xdr:row>5</xdr:row>
      <xdr:rowOff>95250</xdr:rowOff>
    </xdr:to>
    <xdr:sp>
      <xdr:nvSpPr>
        <xdr:cNvPr id="2" name="TextBox 10"/>
        <xdr:cNvSpPr txBox="1">
          <a:spLocks noChangeArrowheads="1"/>
        </xdr:cNvSpPr>
      </xdr:nvSpPr>
      <xdr:spPr>
        <a:xfrm>
          <a:off x="7239000" y="676275"/>
          <a:ext cx="3971925" cy="190500"/>
        </a:xfrm>
        <a:prstGeom prst="rect">
          <a:avLst/>
        </a:prstGeom>
        <a:solidFill>
          <a:srgbClr val="99CC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OU</a:t>
          </a:r>
        </a:p>
      </xdr:txBody>
    </xdr:sp>
    <xdr:clientData/>
  </xdr:twoCellAnchor>
  <xdr:twoCellAnchor>
    <xdr:from>
      <xdr:col>14</xdr:col>
      <xdr:colOff>28575</xdr:colOff>
      <xdr:row>4</xdr:row>
      <xdr:rowOff>66675</xdr:rowOff>
    </xdr:from>
    <xdr:to>
      <xdr:col>21</xdr:col>
      <xdr:colOff>523875</xdr:colOff>
      <xdr:row>5</xdr:row>
      <xdr:rowOff>76200</xdr:rowOff>
    </xdr:to>
    <xdr:sp>
      <xdr:nvSpPr>
        <xdr:cNvPr id="3" name="TextBox 11"/>
        <xdr:cNvSpPr txBox="1">
          <a:spLocks noChangeArrowheads="1"/>
        </xdr:cNvSpPr>
      </xdr:nvSpPr>
      <xdr:spPr>
        <a:xfrm>
          <a:off x="11334750" y="676275"/>
          <a:ext cx="3790950" cy="17145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OU</a:t>
          </a:r>
        </a:p>
      </xdr:txBody>
    </xdr:sp>
    <xdr:clientData/>
  </xdr:twoCellAnchor>
  <xdr:twoCellAnchor>
    <xdr:from>
      <xdr:col>3</xdr:col>
      <xdr:colOff>752475</xdr:colOff>
      <xdr:row>6</xdr:row>
      <xdr:rowOff>38100</xdr:rowOff>
    </xdr:from>
    <xdr:to>
      <xdr:col>21</xdr:col>
      <xdr:colOff>552450</xdr:colOff>
      <xdr:row>7</xdr:row>
      <xdr:rowOff>38100</xdr:rowOff>
    </xdr:to>
    <xdr:sp>
      <xdr:nvSpPr>
        <xdr:cNvPr id="4" name="TextBox 12"/>
        <xdr:cNvSpPr txBox="1">
          <a:spLocks noChangeArrowheads="1"/>
        </xdr:cNvSpPr>
      </xdr:nvSpPr>
      <xdr:spPr>
        <a:xfrm>
          <a:off x="3305175" y="952500"/>
          <a:ext cx="11849100" cy="180975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ET</a:t>
          </a:r>
        </a:p>
      </xdr:txBody>
    </xdr:sp>
    <xdr:clientData/>
  </xdr:twoCellAnchor>
  <xdr:twoCellAnchor>
    <xdr:from>
      <xdr:col>0</xdr:col>
      <xdr:colOff>152400</xdr:colOff>
      <xdr:row>21</xdr:row>
      <xdr:rowOff>114300</xdr:rowOff>
    </xdr:from>
    <xdr:to>
      <xdr:col>10</xdr:col>
      <xdr:colOff>904875</xdr:colOff>
      <xdr:row>39</xdr:row>
      <xdr:rowOff>114300</xdr:rowOff>
    </xdr:to>
    <xdr:sp>
      <xdr:nvSpPr>
        <xdr:cNvPr id="5" name="TextBox 32"/>
        <xdr:cNvSpPr txBox="1">
          <a:spLocks noChangeArrowheads="1"/>
        </xdr:cNvSpPr>
      </xdr:nvSpPr>
      <xdr:spPr>
        <a:xfrm>
          <a:off x="152400" y="3409950"/>
          <a:ext cx="8801100" cy="2609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Filtre élaboré
Le critère est composé 3 rubriques
-</a:t>
          </a:r>
          <a:r>
            <a:rPr lang="en-US" cap="none" sz="900" b="1" i="0" u="none" baseline="0">
              <a:latin typeface="Verdana"/>
              <a:ea typeface="Verdana"/>
              <a:cs typeface="Verdana"/>
            </a:rPr>
            <a:t>A l'intérieur de chaque rubrique les critères sont du type OU
-On effectue un ET entre les rubriques cochées
</a:t>
          </a:r>
          <a:r>
            <a:rPr lang="en-US" cap="none" sz="1000" b="1" i="0" u="none" baseline="0">
              <a:latin typeface="Verdana"/>
              <a:ea typeface="Verdana"/>
              <a:cs typeface="Verdana"/>
            </a:rPr>
            <a:t>
Critère en C2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
=ET(SI($A$7=VRAI;OU(BD!O3=$E$4;BD!P3=$F$4;BD!Q3=$G$4;BD!R3=$H$4;BD!S3=$I$4);VRAI);
SI($A$8=VRAI;OU(BD!T3=$J$4;BD!U3=$K$4;BD!V3=$L$4;BD!W3=$M$4;BD!X3=$N$4);VRAI);
SI($A$9=VRAI;OU(BD!Y3=$O$4;BD!Z3=$P$4;BD!AA3=$Q$4;BD!AB3=$R$4;BD!AC3=$S$4;BD!AD3=$T$4;BD!AE3=$U$4;BD!AF3=$V$4);VRAI))
Sub extrait()
    Sheets("RESULTATS").Unprotect Password:=""
    Sheets("BD").Range("A2:AL1000").AdvancedFilter Action:=xlFilterCopy,    CriteriaRange:=Range("C1:C2"), CopyToRange:=Range("d13:u13"), Unique:=False
    Sheets("RESULTATS").Protect Password:=""
End Sub
</a:t>
          </a:r>
        </a:p>
      </xdr:txBody>
    </xdr:sp>
    <xdr:clientData/>
  </xdr:twoCellAnchor>
  <xdr:twoCellAnchor editAs="oneCell">
    <xdr:from>
      <xdr:col>11</xdr:col>
      <xdr:colOff>66675</xdr:colOff>
      <xdr:row>21</xdr:row>
      <xdr:rowOff>142875</xdr:rowOff>
    </xdr:from>
    <xdr:to>
      <xdr:col>14</xdr:col>
      <xdr:colOff>352425</xdr:colOff>
      <xdr:row>38</xdr:row>
      <xdr:rowOff>9525</xdr:rowOff>
    </xdr:to>
    <xdr:pic>
      <xdr:nvPicPr>
        <xdr:cNvPr id="6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3438525"/>
          <a:ext cx="2514600" cy="23145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L8"/>
  <sheetViews>
    <sheetView showGridLines="0" zoomScale="75" zoomScaleNormal="75" workbookViewId="0" topLeftCell="AE1">
      <selection activeCell="M7" sqref="M7"/>
    </sheetView>
  </sheetViews>
  <sheetFormatPr defaultColWidth="11.421875" defaultRowHeight="12.75"/>
  <cols>
    <col min="1" max="1" width="16.140625" style="5" customWidth="1"/>
    <col min="2" max="12" width="4.140625" style="5" customWidth="1"/>
    <col min="13" max="13" width="9.28125" style="5" bestFit="1" customWidth="1"/>
    <col min="14" max="14" width="15.57421875" style="5" bestFit="1" customWidth="1"/>
    <col min="15" max="15" width="10.140625" style="5" bestFit="1" customWidth="1"/>
    <col min="16" max="16" width="12.140625" style="5" customWidth="1"/>
    <col min="17" max="17" width="13.28125" style="5" customWidth="1"/>
    <col min="18" max="18" width="10.8515625" style="5" customWidth="1"/>
    <col min="19" max="19" width="15.140625" style="5" customWidth="1"/>
    <col min="20" max="20" width="10.421875" style="5" customWidth="1"/>
    <col min="21" max="21" width="12.421875" style="5" customWidth="1"/>
    <col min="22" max="22" width="13.00390625" style="5" bestFit="1" customWidth="1"/>
    <col min="23" max="23" width="6.00390625" style="5" bestFit="1" customWidth="1"/>
    <col min="24" max="24" width="5.00390625" style="5" bestFit="1" customWidth="1"/>
    <col min="25" max="25" width="4.57421875" style="5" bestFit="1" customWidth="1"/>
    <col min="26" max="26" width="7.00390625" style="5" bestFit="1" customWidth="1"/>
    <col min="27" max="28" width="7.7109375" style="5" bestFit="1" customWidth="1"/>
    <col min="29" max="29" width="6.28125" style="5" bestFit="1" customWidth="1"/>
    <col min="30" max="30" width="8.8515625" style="5" customWidth="1"/>
    <col min="31" max="38" width="5.57421875" style="5" bestFit="1" customWidth="1"/>
    <col min="39" max="39" width="11.421875" style="5" customWidth="1"/>
    <col min="40" max="41" width="12.7109375" style="5" bestFit="1" customWidth="1"/>
    <col min="42" max="16384" width="11.421875" style="5" customWidth="1"/>
  </cols>
  <sheetData>
    <row r="1" spans="1:30" s="4" customFormat="1" ht="37.5" customHeight="1">
      <c r="A1" s="1"/>
      <c r="B1" s="1"/>
      <c r="C1" s="1"/>
      <c r="D1" s="1"/>
      <c r="E1" s="1"/>
      <c r="F1" s="1"/>
      <c r="G1" s="1"/>
      <c r="H1" s="1"/>
      <c r="I1" s="2"/>
      <c r="J1" s="1"/>
      <c r="K1" s="3"/>
      <c r="L1" s="3"/>
      <c r="M1" s="24" t="s">
        <v>0</v>
      </c>
      <c r="N1" s="24"/>
      <c r="O1" s="24"/>
      <c r="P1" s="24"/>
      <c r="Q1" s="25"/>
      <c r="R1" s="24" t="s">
        <v>1</v>
      </c>
      <c r="S1" s="24"/>
      <c r="T1" s="24"/>
      <c r="U1" s="24"/>
      <c r="V1" s="25"/>
      <c r="W1" s="26" t="s">
        <v>2</v>
      </c>
      <c r="X1" s="24"/>
      <c r="Y1" s="24"/>
      <c r="Z1" s="24"/>
      <c r="AA1" s="24"/>
      <c r="AB1" s="24"/>
      <c r="AC1" s="24"/>
      <c r="AD1" s="25"/>
    </row>
    <row r="2" spans="1:38" ht="11.25">
      <c r="A2" s="15" t="s">
        <v>63</v>
      </c>
      <c r="B2" s="14" t="s">
        <v>3</v>
      </c>
      <c r="C2" s="14" t="s">
        <v>4</v>
      </c>
      <c r="D2" s="14" t="s">
        <v>5</v>
      </c>
      <c r="E2" s="14" t="s">
        <v>6</v>
      </c>
      <c r="F2" s="14" t="s">
        <v>7</v>
      </c>
      <c r="G2" s="14" t="s">
        <v>8</v>
      </c>
      <c r="H2" s="14" t="s">
        <v>9</v>
      </c>
      <c r="I2" s="16" t="s">
        <v>10</v>
      </c>
      <c r="J2" s="14" t="s">
        <v>11</v>
      </c>
      <c r="K2" s="17" t="s">
        <v>12</v>
      </c>
      <c r="L2" s="17" t="s">
        <v>13</v>
      </c>
      <c r="M2" s="18" t="s">
        <v>14</v>
      </c>
      <c r="N2" s="18" t="s">
        <v>62</v>
      </c>
      <c r="O2" s="18" t="s">
        <v>15</v>
      </c>
      <c r="P2" s="18" t="s">
        <v>16</v>
      </c>
      <c r="Q2" s="18" t="s">
        <v>17</v>
      </c>
      <c r="R2" s="19" t="s">
        <v>18</v>
      </c>
      <c r="S2" s="19" t="s">
        <v>19</v>
      </c>
      <c r="T2" s="19" t="s">
        <v>20</v>
      </c>
      <c r="U2" s="19" t="s">
        <v>21</v>
      </c>
      <c r="V2" s="19" t="s">
        <v>22</v>
      </c>
      <c r="W2" s="20" t="s">
        <v>23</v>
      </c>
      <c r="X2" s="20" t="s">
        <v>24</v>
      </c>
      <c r="Y2" s="20" t="s">
        <v>25</v>
      </c>
      <c r="Z2" s="20" t="s">
        <v>26</v>
      </c>
      <c r="AA2" s="20" t="s">
        <v>27</v>
      </c>
      <c r="AB2" s="20" t="s">
        <v>28</v>
      </c>
      <c r="AC2" s="20" t="s">
        <v>29</v>
      </c>
      <c r="AD2" s="20" t="s">
        <v>30</v>
      </c>
      <c r="AE2" s="17" t="s">
        <v>31</v>
      </c>
      <c r="AF2" s="17" t="s">
        <v>32</v>
      </c>
      <c r="AG2" s="17" t="s">
        <v>33</v>
      </c>
      <c r="AH2" s="17" t="s">
        <v>34</v>
      </c>
      <c r="AI2" s="17" t="s">
        <v>35</v>
      </c>
      <c r="AJ2" s="17" t="s">
        <v>36</v>
      </c>
      <c r="AK2" s="17" t="s">
        <v>37</v>
      </c>
      <c r="AL2" s="17" t="s">
        <v>38</v>
      </c>
    </row>
    <row r="3" spans="1:38" ht="11.25">
      <c r="A3" s="11" t="s">
        <v>39</v>
      </c>
      <c r="B3" s="9"/>
      <c r="C3" s="9"/>
      <c r="D3" s="11"/>
      <c r="E3" s="11"/>
      <c r="F3" s="11"/>
      <c r="G3" s="11"/>
      <c r="H3" s="11"/>
      <c r="I3" s="12"/>
      <c r="J3" s="11"/>
      <c r="K3" s="13"/>
      <c r="L3" s="13"/>
      <c r="M3" s="11" t="s">
        <v>50</v>
      </c>
      <c r="N3" s="11" t="s">
        <v>51</v>
      </c>
      <c r="O3" s="11" t="s">
        <v>52</v>
      </c>
      <c r="P3" s="11" t="s">
        <v>53</v>
      </c>
      <c r="Q3" s="11" t="s">
        <v>54</v>
      </c>
      <c r="R3" s="11" t="s">
        <v>50</v>
      </c>
      <c r="S3" s="11" t="s">
        <v>51</v>
      </c>
      <c r="T3" s="11" t="s">
        <v>52</v>
      </c>
      <c r="U3" s="11" t="s">
        <v>53</v>
      </c>
      <c r="V3" s="11" t="s">
        <v>54</v>
      </c>
      <c r="W3" s="9" t="s">
        <v>23</v>
      </c>
      <c r="X3" s="9"/>
      <c r="Y3" s="9"/>
      <c r="Z3" s="9" t="s">
        <v>26</v>
      </c>
      <c r="AA3" s="9"/>
      <c r="AB3" s="9"/>
      <c r="AC3" s="9"/>
      <c r="AD3" s="9"/>
      <c r="AE3" s="11"/>
      <c r="AF3" s="11"/>
      <c r="AG3" s="11"/>
      <c r="AH3" s="11"/>
      <c r="AI3" s="11"/>
      <c r="AJ3" s="11"/>
      <c r="AK3" s="11"/>
      <c r="AL3" s="11"/>
    </row>
    <row r="4" spans="1:38" ht="11.25">
      <c r="A4" s="11" t="s">
        <v>40</v>
      </c>
      <c r="B4" s="9"/>
      <c r="C4" s="9"/>
      <c r="D4" s="11"/>
      <c r="E4" s="11"/>
      <c r="F4" s="11"/>
      <c r="G4" s="11"/>
      <c r="H4" s="11"/>
      <c r="I4" s="12"/>
      <c r="J4" s="11"/>
      <c r="K4" s="13"/>
      <c r="L4" s="13"/>
      <c r="M4" s="11"/>
      <c r="N4" s="11" t="s">
        <v>51</v>
      </c>
      <c r="O4" s="11"/>
      <c r="P4" s="11"/>
      <c r="Q4" s="11"/>
      <c r="R4" s="11" t="s">
        <v>50</v>
      </c>
      <c r="S4" s="11"/>
      <c r="T4" s="11"/>
      <c r="U4" s="11"/>
      <c r="V4" s="11"/>
      <c r="W4" s="9" t="s">
        <v>23</v>
      </c>
      <c r="X4" s="9"/>
      <c r="Y4" s="9"/>
      <c r="Z4" s="9"/>
      <c r="AA4" s="9"/>
      <c r="AB4" s="9" t="s">
        <v>55</v>
      </c>
      <c r="AC4" s="9"/>
      <c r="AD4" s="9"/>
      <c r="AE4" s="11"/>
      <c r="AF4" s="11"/>
      <c r="AG4" s="11"/>
      <c r="AH4" s="11"/>
      <c r="AI4" s="11"/>
      <c r="AJ4" s="11"/>
      <c r="AK4" s="11"/>
      <c r="AL4" s="11"/>
    </row>
    <row r="5" spans="1:38" ht="11.25">
      <c r="A5" s="11" t="s">
        <v>41</v>
      </c>
      <c r="B5" s="9"/>
      <c r="C5" s="9"/>
      <c r="D5" s="11"/>
      <c r="E5" s="11"/>
      <c r="F5" s="11"/>
      <c r="G5" s="11"/>
      <c r="H5" s="10"/>
      <c r="I5" s="12"/>
      <c r="J5" s="11"/>
      <c r="K5" s="13"/>
      <c r="L5" s="13"/>
      <c r="M5" s="11" t="s">
        <v>50</v>
      </c>
      <c r="N5" s="11"/>
      <c r="O5" s="11" t="s">
        <v>52</v>
      </c>
      <c r="P5" s="11" t="s">
        <v>53</v>
      </c>
      <c r="Q5" s="11"/>
      <c r="R5" s="11"/>
      <c r="S5" s="11"/>
      <c r="T5" s="11"/>
      <c r="U5" s="11"/>
      <c r="V5" s="11" t="s">
        <v>54</v>
      </c>
      <c r="W5" s="9"/>
      <c r="X5" s="9" t="s">
        <v>24</v>
      </c>
      <c r="Y5" s="9"/>
      <c r="Z5" s="9"/>
      <c r="AA5" s="9" t="s">
        <v>27</v>
      </c>
      <c r="AB5" s="9"/>
      <c r="AC5" s="9"/>
      <c r="AD5" s="9"/>
      <c r="AE5" s="11"/>
      <c r="AF5" s="11"/>
      <c r="AG5" s="11"/>
      <c r="AH5" s="11"/>
      <c r="AI5" s="11"/>
      <c r="AJ5" s="11"/>
      <c r="AK5" s="11"/>
      <c r="AL5" s="11"/>
    </row>
    <row r="6" spans="1:38" ht="11.25">
      <c r="A6" s="11" t="s">
        <v>42</v>
      </c>
      <c r="B6" s="9"/>
      <c r="C6" s="9"/>
      <c r="D6" s="11"/>
      <c r="E6" s="11"/>
      <c r="F6" s="11"/>
      <c r="G6" s="11"/>
      <c r="H6" s="10"/>
      <c r="I6" s="12"/>
      <c r="J6" s="11"/>
      <c r="K6" s="13"/>
      <c r="L6" s="13"/>
      <c r="M6" s="11"/>
      <c r="N6" s="11"/>
      <c r="O6" s="11"/>
      <c r="P6" s="11"/>
      <c r="Q6" s="11" t="s">
        <v>54</v>
      </c>
      <c r="R6" s="11"/>
      <c r="S6" s="11" t="s">
        <v>52</v>
      </c>
      <c r="T6" s="11"/>
      <c r="U6" s="11"/>
      <c r="V6" s="11" t="s">
        <v>54</v>
      </c>
      <c r="W6" s="9" t="s">
        <v>23</v>
      </c>
      <c r="X6" s="9" t="s">
        <v>24</v>
      </c>
      <c r="Y6" s="9" t="s">
        <v>25</v>
      </c>
      <c r="Z6" s="9" t="s">
        <v>26</v>
      </c>
      <c r="AA6" s="9" t="s">
        <v>27</v>
      </c>
      <c r="AB6" s="9" t="s">
        <v>55</v>
      </c>
      <c r="AC6" s="9" t="s">
        <v>56</v>
      </c>
      <c r="AD6" s="9"/>
      <c r="AE6" s="11"/>
      <c r="AF6" s="11"/>
      <c r="AG6" s="11"/>
      <c r="AH6" s="11"/>
      <c r="AI6" s="11"/>
      <c r="AJ6" s="11"/>
      <c r="AK6" s="11"/>
      <c r="AL6" s="11"/>
    </row>
    <row r="7" spans="1:38" ht="11.25">
      <c r="A7" s="11" t="s">
        <v>65</v>
      </c>
      <c r="B7" s="9"/>
      <c r="C7" s="9"/>
      <c r="D7" s="11"/>
      <c r="E7" s="11"/>
      <c r="F7" s="11"/>
      <c r="G7" s="11"/>
      <c r="H7" s="10"/>
      <c r="I7" s="12"/>
      <c r="J7" s="11"/>
      <c r="K7" s="13"/>
      <c r="L7" s="13"/>
      <c r="M7" s="11" t="s">
        <v>50</v>
      </c>
      <c r="N7" s="11"/>
      <c r="O7" s="11"/>
      <c r="P7" s="11"/>
      <c r="Q7" s="11" t="s">
        <v>54</v>
      </c>
      <c r="R7" s="11"/>
      <c r="S7" s="11" t="s">
        <v>52</v>
      </c>
      <c r="T7" s="11"/>
      <c r="U7" s="11"/>
      <c r="V7" s="11"/>
      <c r="W7" s="9" t="s">
        <v>23</v>
      </c>
      <c r="X7" s="9" t="s">
        <v>24</v>
      </c>
      <c r="Y7" s="9" t="s">
        <v>25</v>
      </c>
      <c r="Z7" s="9" t="s">
        <v>26</v>
      </c>
      <c r="AA7" s="9" t="s">
        <v>27</v>
      </c>
      <c r="AB7" s="9"/>
      <c r="AC7" s="9"/>
      <c r="AD7" s="9"/>
      <c r="AE7" s="11"/>
      <c r="AF7" s="11"/>
      <c r="AG7" s="11"/>
      <c r="AH7" s="11"/>
      <c r="AI7" s="11"/>
      <c r="AJ7" s="11"/>
      <c r="AK7" s="11"/>
      <c r="AL7" s="11"/>
    </row>
    <row r="8" spans="1:38" ht="11.25">
      <c r="A8" s="11" t="s">
        <v>66</v>
      </c>
      <c r="B8" s="9"/>
      <c r="C8" s="9"/>
      <c r="D8" s="11"/>
      <c r="E8" s="11"/>
      <c r="F8" s="11"/>
      <c r="G8" s="11"/>
      <c r="H8" s="10"/>
      <c r="I8" s="12"/>
      <c r="J8" s="11"/>
      <c r="K8" s="13"/>
      <c r="L8" s="13"/>
      <c r="M8" s="11"/>
      <c r="N8" s="11"/>
      <c r="O8" s="11"/>
      <c r="P8" s="11"/>
      <c r="Q8" s="11" t="s">
        <v>54</v>
      </c>
      <c r="R8" s="11"/>
      <c r="S8" s="11" t="s">
        <v>52</v>
      </c>
      <c r="T8" s="11"/>
      <c r="U8" s="11"/>
      <c r="V8" s="11"/>
      <c r="W8" s="9"/>
      <c r="X8" s="9"/>
      <c r="Y8" s="9"/>
      <c r="Z8" s="9"/>
      <c r="AA8" s="9" t="s">
        <v>27</v>
      </c>
      <c r="AB8" s="9"/>
      <c r="AC8" s="9"/>
      <c r="AD8" s="9"/>
      <c r="AE8" s="11"/>
      <c r="AF8" s="11"/>
      <c r="AG8" s="11"/>
      <c r="AH8" s="11"/>
      <c r="AI8" s="11"/>
      <c r="AJ8" s="11"/>
      <c r="AK8" s="11"/>
      <c r="AL8" s="11"/>
    </row>
  </sheetData>
  <mergeCells count="3">
    <mergeCell ref="M1:Q1"/>
    <mergeCell ref="R1:V1"/>
    <mergeCell ref="W1:AD1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V19"/>
  <sheetViews>
    <sheetView showGridLines="0" tabSelected="1" zoomScale="75" zoomScaleNormal="75" workbookViewId="0" topLeftCell="A1">
      <selection activeCell="E4" sqref="E4"/>
    </sheetView>
  </sheetViews>
  <sheetFormatPr defaultColWidth="11.421875" defaultRowHeight="12.75"/>
  <cols>
    <col min="1" max="1" width="12.57421875" style="6" bestFit="1" customWidth="1"/>
    <col min="2" max="2" width="17.140625" style="6" bestFit="1" customWidth="1"/>
    <col min="3" max="3" width="8.57421875" style="6" customWidth="1"/>
    <col min="4" max="4" width="12.140625" style="6" bestFit="1" customWidth="1"/>
    <col min="5" max="5" width="9.7109375" style="6" customWidth="1"/>
    <col min="6" max="6" width="15.00390625" style="6" bestFit="1" customWidth="1"/>
    <col min="7" max="7" width="9.7109375" style="6" bestFit="1" customWidth="1"/>
    <col min="8" max="8" width="12.7109375" style="6" customWidth="1"/>
    <col min="9" max="9" width="10.28125" style="6" bestFit="1" customWidth="1"/>
    <col min="10" max="10" width="12.8515625" style="6" bestFit="1" customWidth="1"/>
    <col min="11" max="11" width="15.421875" style="6" bestFit="1" customWidth="1"/>
    <col min="12" max="12" width="10.00390625" style="6" bestFit="1" customWidth="1"/>
    <col min="13" max="13" width="12.8515625" style="6" bestFit="1" customWidth="1"/>
    <col min="14" max="14" width="10.57421875" style="6" bestFit="1" customWidth="1"/>
    <col min="15" max="15" width="6.00390625" style="6" bestFit="1" customWidth="1"/>
    <col min="16" max="16" width="7.421875" style="6" bestFit="1" customWidth="1"/>
    <col min="17" max="17" width="7.140625" style="6" bestFit="1" customWidth="1"/>
    <col min="18" max="18" width="6.57421875" style="6" bestFit="1" customWidth="1"/>
    <col min="19" max="19" width="9.140625" style="6" bestFit="1" customWidth="1"/>
    <col min="20" max="20" width="7.140625" style="6" bestFit="1" customWidth="1"/>
    <col min="21" max="21" width="6.00390625" style="6" bestFit="1" customWidth="1"/>
    <col min="22" max="22" width="9.140625" style="6" bestFit="1" customWidth="1"/>
    <col min="23" max="16384" width="11.421875" style="6" customWidth="1"/>
  </cols>
  <sheetData>
    <row r="1" spans="1:5" ht="12.75">
      <c r="A1" s="8" t="s">
        <v>46</v>
      </c>
      <c r="C1" s="22" t="s">
        <v>47</v>
      </c>
      <c r="E1" s="23" t="s">
        <v>64</v>
      </c>
    </row>
    <row r="2" spans="1:15" ht="11.25">
      <c r="A2" s="6" t="s">
        <v>43</v>
      </c>
      <c r="B2" s="6" t="str">
        <f>E4&amp;" "&amp;F4&amp;" "&amp;G4&amp;" "&amp;H4&amp;" "&amp;I4</f>
        <v>DOC1 . APPLI . .</v>
      </c>
      <c r="C2" s="7" t="b">
        <f>AND(IF($A$7=TRUE,OR('BD'!M3=$E$4,'BD'!N3=$F$4,'BD'!O3=$G$4,'BD'!P3=$H$4,'BD'!Q3=$I$4),TRUE),IF($A$8=TRUE,OR('BD'!R3=$J$4,'BD'!S3=$K$4,'BD'!T3=$L$4,'BD'!U3=$M$4,'BD'!V3=$N$4),TRUE),IF($A$9=TRUE,OR('BD'!W3=$O$4,'BD'!X3=$P$4,'BD'!Y3=$Q$4,'BD'!Z3=$R$4,'BD'!AA3=$S$4,'BD'!AB3=$T$4,'BD'!AC3=$U$4,'BD'!AD3=$V$4),TRUE))</f>
        <v>1</v>
      </c>
      <c r="E2" s="8" t="s">
        <v>59</v>
      </c>
      <c r="J2" s="8" t="s">
        <v>60</v>
      </c>
      <c r="O2" s="8" t="s">
        <v>61</v>
      </c>
    </row>
    <row r="3" spans="1:22" ht="11.25">
      <c r="A3" s="6" t="s">
        <v>44</v>
      </c>
      <c r="B3" s="6" t="str">
        <f>J4&amp;" "&amp;K4&amp;" "&amp;L4&amp;M4&amp;N4</f>
        <v>DOC1 . ...</v>
      </c>
      <c r="E3" s="18" t="s">
        <v>14</v>
      </c>
      <c r="F3" s="18" t="s">
        <v>62</v>
      </c>
      <c r="G3" s="18" t="s">
        <v>15</v>
      </c>
      <c r="H3" s="18" t="s">
        <v>16</v>
      </c>
      <c r="I3" s="18" t="s">
        <v>17</v>
      </c>
      <c r="J3" s="19" t="s">
        <v>18</v>
      </c>
      <c r="K3" s="19" t="s">
        <v>19</v>
      </c>
      <c r="L3" s="19" t="s">
        <v>20</v>
      </c>
      <c r="M3" s="19" t="s">
        <v>21</v>
      </c>
      <c r="N3" s="19" t="s">
        <v>22</v>
      </c>
      <c r="O3" s="20" t="s">
        <v>23</v>
      </c>
      <c r="P3" s="20" t="s">
        <v>24</v>
      </c>
      <c r="Q3" s="20" t="s">
        <v>25</v>
      </c>
      <c r="R3" s="20" t="s">
        <v>26</v>
      </c>
      <c r="S3" s="20" t="s">
        <v>27</v>
      </c>
      <c r="T3" s="20" t="s">
        <v>28</v>
      </c>
      <c r="U3" s="20" t="s">
        <v>29</v>
      </c>
      <c r="V3" s="20" t="s">
        <v>30</v>
      </c>
    </row>
    <row r="4" spans="1:22" ht="12.75">
      <c r="A4" s="6" t="s">
        <v>45</v>
      </c>
      <c r="B4" s="6" t="str">
        <f>O4&amp;" "&amp;P4&amp;" "&amp;Q4&amp;R4&amp;S4&amp;T4&amp;U4</f>
        <v>NORD SUD ..CENTRE..</v>
      </c>
      <c r="C4"/>
      <c r="E4" s="28" t="s">
        <v>50</v>
      </c>
      <c r="F4" s="28" t="s">
        <v>48</v>
      </c>
      <c r="G4" s="28" t="s">
        <v>52</v>
      </c>
      <c r="H4" s="28" t="s">
        <v>48</v>
      </c>
      <c r="I4" s="28" t="s">
        <v>48</v>
      </c>
      <c r="J4" s="28" t="s">
        <v>50</v>
      </c>
      <c r="K4" s="28" t="s">
        <v>48</v>
      </c>
      <c r="L4" s="28" t="s">
        <v>48</v>
      </c>
      <c r="M4" s="28" t="s">
        <v>48</v>
      </c>
      <c r="N4" s="28" t="s">
        <v>48</v>
      </c>
      <c r="O4" s="28" t="s">
        <v>57</v>
      </c>
      <c r="P4" s="28" t="s">
        <v>58</v>
      </c>
      <c r="Q4" s="28" t="s">
        <v>48</v>
      </c>
      <c r="R4" s="28" t="s">
        <v>48</v>
      </c>
      <c r="S4" s="28" t="s">
        <v>67</v>
      </c>
      <c r="T4" s="28" t="s">
        <v>48</v>
      </c>
      <c r="U4" s="28" t="s">
        <v>48</v>
      </c>
      <c r="V4" s="28" t="s">
        <v>48</v>
      </c>
    </row>
    <row r="5" ht="12.75">
      <c r="C5"/>
    </row>
    <row r="6" ht="11.25"/>
    <row r="7" spans="1:3" ht="14.25" customHeight="1">
      <c r="A7" s="27" t="b">
        <v>1</v>
      </c>
      <c r="C7"/>
    </row>
    <row r="8" spans="1:3" ht="14.25" customHeight="1">
      <c r="A8" s="27" t="b">
        <v>0</v>
      </c>
      <c r="C8"/>
    </row>
    <row r="9" spans="1:3" ht="14.25" customHeight="1">
      <c r="A9" s="27" t="b">
        <v>0</v>
      </c>
      <c r="C9"/>
    </row>
    <row r="10" ht="14.25" customHeight="1">
      <c r="C10"/>
    </row>
    <row r="11" ht="14.25" customHeight="1">
      <c r="C11"/>
    </row>
    <row r="12" ht="12">
      <c r="D12" s="22" t="s">
        <v>49</v>
      </c>
    </row>
    <row r="13" spans="4:22" ht="11.25">
      <c r="D13" s="21" t="s">
        <v>63</v>
      </c>
      <c r="E13" s="18" t="s">
        <v>14</v>
      </c>
      <c r="F13" s="18" t="s">
        <v>62</v>
      </c>
      <c r="G13" s="18" t="s">
        <v>15</v>
      </c>
      <c r="H13" s="18" t="s">
        <v>16</v>
      </c>
      <c r="I13" s="18" t="s">
        <v>17</v>
      </c>
      <c r="J13" s="19" t="s">
        <v>18</v>
      </c>
      <c r="K13" s="19" t="s">
        <v>19</v>
      </c>
      <c r="L13" s="19" t="s">
        <v>20</v>
      </c>
      <c r="M13" s="19" t="s">
        <v>21</v>
      </c>
      <c r="N13" s="19" t="s">
        <v>22</v>
      </c>
      <c r="O13" s="20" t="s">
        <v>23</v>
      </c>
      <c r="P13" s="20" t="s">
        <v>24</v>
      </c>
      <c r="Q13" s="20" t="s">
        <v>25</v>
      </c>
      <c r="R13" s="20" t="s">
        <v>26</v>
      </c>
      <c r="S13" s="20" t="s">
        <v>27</v>
      </c>
      <c r="T13" s="20" t="s">
        <v>28</v>
      </c>
      <c r="U13" s="20" t="s">
        <v>29</v>
      </c>
      <c r="V13" s="20" t="s">
        <v>30</v>
      </c>
    </row>
    <row r="14" spans="4:22" ht="11.25">
      <c r="D14" s="11" t="s">
        <v>39</v>
      </c>
      <c r="E14" s="11" t="s">
        <v>50</v>
      </c>
      <c r="F14" s="11" t="s">
        <v>51</v>
      </c>
      <c r="G14" s="11" t="s">
        <v>52</v>
      </c>
      <c r="H14" s="11" t="s">
        <v>53</v>
      </c>
      <c r="I14" s="11" t="s">
        <v>54</v>
      </c>
      <c r="J14" s="11" t="s">
        <v>50</v>
      </c>
      <c r="K14" s="11" t="s">
        <v>51</v>
      </c>
      <c r="L14" s="11" t="s">
        <v>52</v>
      </c>
      <c r="M14" s="11" t="s">
        <v>53</v>
      </c>
      <c r="N14" s="11" t="s">
        <v>54</v>
      </c>
      <c r="O14" s="9" t="s">
        <v>23</v>
      </c>
      <c r="P14" s="9"/>
      <c r="Q14" s="9"/>
      <c r="R14" s="9" t="s">
        <v>26</v>
      </c>
      <c r="S14" s="9"/>
      <c r="T14" s="9"/>
      <c r="U14" s="9"/>
      <c r="V14" s="9"/>
    </row>
    <row r="15" spans="4:22" ht="11.25">
      <c r="D15" s="11" t="s">
        <v>41</v>
      </c>
      <c r="E15" s="11" t="s">
        <v>50</v>
      </c>
      <c r="F15" s="11"/>
      <c r="G15" s="11" t="s">
        <v>52</v>
      </c>
      <c r="H15" s="11" t="s">
        <v>53</v>
      </c>
      <c r="I15" s="11"/>
      <c r="J15" s="11"/>
      <c r="K15" s="11"/>
      <c r="L15" s="11"/>
      <c r="M15" s="11"/>
      <c r="N15" s="11" t="s">
        <v>54</v>
      </c>
      <c r="O15" s="9"/>
      <c r="P15" s="9" t="s">
        <v>24</v>
      </c>
      <c r="Q15" s="9"/>
      <c r="R15" s="9"/>
      <c r="S15" s="9" t="s">
        <v>27</v>
      </c>
      <c r="T15" s="9"/>
      <c r="U15" s="9"/>
      <c r="V15" s="9"/>
    </row>
    <row r="16" spans="4:22" ht="11.25">
      <c r="D16" s="11" t="s">
        <v>65</v>
      </c>
      <c r="E16" s="11" t="s">
        <v>50</v>
      </c>
      <c r="F16" s="11"/>
      <c r="G16" s="11"/>
      <c r="H16" s="11"/>
      <c r="I16" s="11" t="s">
        <v>54</v>
      </c>
      <c r="J16" s="11"/>
      <c r="K16" s="11" t="s">
        <v>52</v>
      </c>
      <c r="L16" s="11"/>
      <c r="M16" s="11"/>
      <c r="N16" s="11"/>
      <c r="O16" s="9" t="s">
        <v>23</v>
      </c>
      <c r="P16" s="9" t="s">
        <v>24</v>
      </c>
      <c r="Q16" s="9" t="s">
        <v>25</v>
      </c>
      <c r="R16" s="9" t="s">
        <v>26</v>
      </c>
      <c r="S16" s="9" t="s">
        <v>27</v>
      </c>
      <c r="T16" s="9"/>
      <c r="U16" s="9"/>
      <c r="V16" s="9"/>
    </row>
    <row r="17" spans="4:22" ht="11.25"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9"/>
      <c r="P17" s="9"/>
      <c r="Q17" s="9"/>
      <c r="R17" s="9"/>
      <c r="S17" s="9"/>
      <c r="T17" s="9"/>
      <c r="U17" s="9"/>
      <c r="V17" s="9"/>
    </row>
    <row r="18" spans="1:21" ht="11.25">
      <c r="A18" s="5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9"/>
      <c r="P18" s="9"/>
      <c r="Q18" s="9"/>
      <c r="R18" s="9"/>
      <c r="S18" s="9"/>
      <c r="T18" s="9"/>
      <c r="U18" s="9"/>
    </row>
    <row r="19" spans="4:21" ht="11.25"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9"/>
      <c r="P19" s="9"/>
      <c r="Q19" s="9"/>
      <c r="R19" s="9"/>
      <c r="S19" s="9"/>
      <c r="T19" s="9"/>
      <c r="U19" s="9"/>
    </row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</sheetData>
  <sheetProtection sheet="1" objects="1" scenarios="1"/>
  <dataValidations count="13">
    <dataValidation type="list" allowBlank="1" showInputMessage="1" showErrorMessage="1" sqref="V4">
      <formula1>"x,."</formula1>
    </dataValidation>
    <dataValidation type="list" allowBlank="1" showInputMessage="1" showErrorMessage="1" sqref="F4 K4">
      <formula1>"RENSEIGNT,."</formula1>
    </dataValidation>
    <dataValidation type="list" allowBlank="1" showInputMessage="1" showErrorMessage="1" sqref="G4 L4">
      <formula1>"APPLI,."</formula1>
    </dataValidation>
    <dataValidation type="list" allowBlank="1" showInputMessage="1" showErrorMessage="1" sqref="H4 M4">
      <formula1>"DIRECTION,."</formula1>
    </dataValidation>
    <dataValidation type="list" allowBlank="1" showInputMessage="1" showErrorMessage="1" sqref="I4 N4">
      <formula1>"AUTRE (div, int),."</formula1>
    </dataValidation>
    <dataValidation type="list" allowBlank="1" showInputMessage="1" showErrorMessage="1" sqref="E4 J4">
      <formula1>"DOC1,."</formula1>
    </dataValidation>
    <dataValidation type="list" allowBlank="1" showInputMessage="1" showErrorMessage="1" sqref="O4">
      <formula1>"NORD,."</formula1>
    </dataValidation>
    <dataValidation type="list" allowBlank="1" showInputMessage="1" showErrorMessage="1" sqref="P4">
      <formula1>"SUD,."</formula1>
    </dataValidation>
    <dataValidation type="list" allowBlank="1" showInputMessage="1" showErrorMessage="1" sqref="Q4">
      <formula1>"EST,."</formula1>
    </dataValidation>
    <dataValidation type="list" allowBlank="1" showInputMessage="1" showErrorMessage="1" sqref="R4">
      <formula1>"OUEST,."</formula1>
    </dataValidation>
    <dataValidation type="list" allowBlank="1" showInputMessage="1" showErrorMessage="1" sqref="S4">
      <formula1>"CENTRE,."</formula1>
    </dataValidation>
    <dataValidation type="list" allowBlank="1" showInputMessage="1" showErrorMessage="1" sqref="T4">
      <formula1>"PARIS,."</formula1>
    </dataValidation>
    <dataValidation type="list" allowBlank="1" showInputMessage="1" showErrorMessage="1" sqref="U4">
      <formula1>"DOM,."</formula1>
    </dataValidation>
  </dataValidations>
  <printOptions/>
  <pageMargins left="0.75" right="0.75" top="1" bottom="1" header="0.4921259845" footer="0.4921259845"/>
  <pageSetup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</dc:creator>
  <cp:keywords/>
  <dc:description/>
  <cp:lastModifiedBy>Boisgontier</cp:lastModifiedBy>
  <dcterms:created xsi:type="dcterms:W3CDTF">2009-11-05T19:07:29Z</dcterms:created>
  <dcterms:modified xsi:type="dcterms:W3CDTF">2009-11-07T06:55:41Z</dcterms:modified>
  <cp:category/>
  <cp:version/>
  <cp:contentType/>
  <cp:contentStatus/>
</cp:coreProperties>
</file>