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tabRatio="902" activeTab="1"/>
  </bookViews>
  <sheets>
    <sheet name="SAISIE BANQUE" sheetId="1" r:id="rId1"/>
    <sheet name="Janvier" sheetId="2" r:id="rId2"/>
    <sheet name="Février" sheetId="3" r:id="rId3"/>
    <sheet name="Mars" sheetId="4" r:id="rId4"/>
  </sheets>
  <definedNames>
    <definedName name="_xlfn.RTD" hidden="1">#NAME?</definedName>
    <definedName name="CRITERIA" localSheetId="2">'Février'!$A$1:$A$2</definedName>
    <definedName name="CRITERIA" localSheetId="1">'Janvier'!$A$1:$A$2</definedName>
    <definedName name="CRITERIA" localSheetId="3">'Mars'!$A$1:$A$2</definedName>
    <definedName name="EXTRACT" localSheetId="2">'Février'!$A$3:$I$3</definedName>
    <definedName name="EXTRACT" localSheetId="1">'Janvier'!$A$3:$I$3</definedName>
    <definedName name="EXTRACT" localSheetId="3">'Mars'!$A$3:$I$3</definedName>
    <definedName name="Texte3" localSheetId="2">'Février'!#REF!</definedName>
    <definedName name="Texte3" localSheetId="1">'Janvier'!#REF!</definedName>
    <definedName name="Texte3" localSheetId="3">'Mars'!#REF!</definedName>
    <definedName name="Texte3" localSheetId="0">'SAISIE BANQUE'!#REF!</definedName>
    <definedName name="_xlnm.Print_Area" localSheetId="2">'Février'!$A$1:$I$23</definedName>
    <definedName name="_xlnm.Print_Area" localSheetId="1">'Janvier'!$A$1:$I$23</definedName>
    <definedName name="_xlnm.Print_Area" localSheetId="3">'Mars'!$A$1:$I$23</definedName>
    <definedName name="_xlnm.Print_Area" localSheetId="0">'SAISIE BANQUE'!$A$1:$I$23</definedName>
  </definedNames>
  <calcPr fullCalcOnLoad="1"/>
</workbook>
</file>

<file path=xl/sharedStrings.xml><?xml version="1.0" encoding="utf-8"?>
<sst xmlns="http://schemas.openxmlformats.org/spreadsheetml/2006/main" count="136" uniqueCount="50">
  <si>
    <t>Libellé de l'opération</t>
  </si>
  <si>
    <t>Récapitulatif des opérations</t>
  </si>
  <si>
    <t>LC</t>
  </si>
  <si>
    <t>PRL</t>
  </si>
  <si>
    <t>VIR</t>
  </si>
  <si>
    <t>CHQ</t>
  </si>
  <si>
    <t>CB</t>
  </si>
  <si>
    <t>A1</t>
  </si>
  <si>
    <t>Solde du mois de DECEMBRE</t>
  </si>
  <si>
    <t>CAHIER DE BANQUE - ANNEE 2009</t>
  </si>
  <si>
    <t>Date comptable</t>
  </si>
  <si>
    <t>date de valeur</t>
  </si>
  <si>
    <t>mode de Paiement</t>
  </si>
  <si>
    <t>Numéro de chèque</t>
  </si>
  <si>
    <t>Débit en Euro</t>
  </si>
  <si>
    <t>Crédit en Euro</t>
  </si>
  <si>
    <t>Solde en Euro</t>
  </si>
  <si>
    <t>Affectation Cpt Exploitation</t>
  </si>
  <si>
    <t>.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</si>
  <si>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</si>
  <si>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</si>
  <si>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</si>
  <si>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</si>
  <si>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</si>
  <si>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</si>
  <si>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</si>
  <si>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</si>
  <si>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</si>
  <si>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</si>
  <si>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</si>
  <si>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</si>
  <si>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</si>
  <si>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</si>
  <si>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</si>
  <si>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Libellé1</t>
  </si>
  <si>
    <t>Libellé2</t>
  </si>
  <si>
    <t>Libellé3</t>
  </si>
  <si>
    <t>Libellé4</t>
  </si>
  <si>
    <t>Libellé5</t>
  </si>
  <si>
    <t>Libellé6</t>
  </si>
  <si>
    <t>Libellé7</t>
  </si>
  <si>
    <t>Libellé8</t>
  </si>
  <si>
    <t>Libellé9</t>
  </si>
  <si>
    <t>Libellé10</t>
  </si>
  <si>
    <t>Libellé11</t>
  </si>
  <si>
    <t>Libellé12</t>
  </si>
  <si>
    <t>Libellé13</t>
  </si>
  <si>
    <t>Libellé14</t>
  </si>
  <si>
    <t>Libellé15</t>
  </si>
  <si>
    <t>Libellé16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</si>
</sst>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0\ [$F-40C]"/>
    <numFmt numFmtId="166" formatCode="000"/>
    <numFmt numFmtId="167" formatCode="mmmm\ yyyy"/>
    <numFmt numFmtId="168" formatCode="#,##0.00\ &quot;€&quot;"/>
    <numFmt numFmtId="169" formatCode="dd/mm"/>
    <numFmt numFmtId="170" formatCode="00/00"/>
    <numFmt numFmtId="171" formatCode="0000"/>
    <numFmt numFmtId="172" formatCode="d/m"/>
    <numFmt numFmtId="173" formatCode="mmm\-yyyy"/>
    <numFmt numFmtId="174" formatCode="&quot;Vrai&quot;;&quot;Vrai&quot;;&quot;Faux&quot;"/>
    <numFmt numFmtId="175" formatCode="&quot;Actif&quot;;&quot;Actif&quot;;&quot;Inactif&quot;"/>
    <numFmt numFmtId="176" formatCode="#,##0.00\ [$F]"/>
    <numFmt numFmtId="177" formatCode="#,##0\ &quot;€&quot;"/>
    <numFmt numFmtId="178" formatCode="[$-40C]dddd\ d\ mmmm\ yyyy"/>
    <numFmt numFmtId="179" formatCode="dd/mm/yy;@"/>
    <numFmt numFmtId="180" formatCode="[$€-2]\ #,##0.00_);[Red]\([$€-2]\ #,##0.00\)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b/>
      <sz val="10"/>
      <color indexed="9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50">
    <xf numFmtId="0" fontId="0" fillId="0" borderId="0" xfId="0" applyAlignment="1">
      <alignment/>
    </xf>
    <xf numFmtId="0" fontId="21" fillId="24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>
      <alignment horizontal="center"/>
    </xf>
    <xf numFmtId="0" fontId="21" fillId="0" borderId="0" xfId="0" applyFont="1" applyAlignment="1" applyProtection="1">
      <alignment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/>
      <protection hidden="1"/>
    </xf>
    <xf numFmtId="0" fontId="21" fillId="0" borderId="0" xfId="0" applyFont="1" applyAlignment="1">
      <alignment/>
    </xf>
    <xf numFmtId="0" fontId="23" fillId="24" borderId="10" xfId="0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1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165" fontId="21" fillId="0" borderId="0" xfId="0" applyNumberFormat="1" applyFont="1" applyFill="1" applyBorder="1" applyAlignment="1">
      <alignment horizontal="right"/>
    </xf>
    <xf numFmtId="0" fontId="21" fillId="0" borderId="0" xfId="0" applyFont="1" applyAlignment="1" applyProtection="1">
      <alignment/>
      <protection hidden="1"/>
    </xf>
    <xf numFmtId="7" fontId="21" fillId="0" borderId="0" xfId="0" applyNumberFormat="1" applyFont="1" applyAlignment="1">
      <alignment/>
    </xf>
    <xf numFmtId="165" fontId="21" fillId="0" borderId="0" xfId="0" applyNumberFormat="1" applyFont="1" applyFill="1" applyBorder="1" applyAlignment="1">
      <alignment horizontal="right" vertical="center" wrapText="1"/>
    </xf>
    <xf numFmtId="164" fontId="21" fillId="20" borderId="12" xfId="0" applyNumberFormat="1" applyFont="1" applyFill="1" applyBorder="1" applyAlignment="1" applyProtection="1">
      <alignment horizontal="center" vertical="center" wrapText="1"/>
      <protection hidden="1"/>
    </xf>
    <xf numFmtId="0" fontId="21" fillId="20" borderId="12" xfId="0" applyFont="1" applyFill="1" applyBorder="1" applyAlignment="1" applyProtection="1">
      <alignment vertical="center" wrapText="1"/>
      <protection hidden="1"/>
    </xf>
    <xf numFmtId="0" fontId="24" fillId="20" borderId="12" xfId="0" applyFont="1" applyFill="1" applyBorder="1" applyAlignment="1">
      <alignment horizontal="center" vertical="center" wrapText="1"/>
    </xf>
    <xf numFmtId="168" fontId="21" fillId="20" borderId="12" xfId="0" applyNumberFormat="1" applyFont="1" applyFill="1" applyBorder="1" applyAlignment="1">
      <alignment horizontal="right" vertical="center" wrapText="1"/>
    </xf>
    <xf numFmtId="164" fontId="21" fillId="0" borderId="12" xfId="0" applyNumberFormat="1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center"/>
      <protection locked="0"/>
    </xf>
    <xf numFmtId="7" fontId="21" fillId="0" borderId="12" xfId="0" applyNumberFormat="1" applyFont="1" applyBorder="1" applyAlignment="1" applyProtection="1">
      <alignment horizontal="right"/>
      <protection locked="0"/>
    </xf>
    <xf numFmtId="168" fontId="21" fillId="20" borderId="12" xfId="0" applyNumberFormat="1" applyFont="1" applyFill="1" applyBorder="1" applyAlignment="1">
      <alignment horizontal="right"/>
    </xf>
    <xf numFmtId="7" fontId="21" fillId="20" borderId="12" xfId="0" applyNumberFormat="1" applyFont="1" applyFill="1" applyBorder="1" applyAlignment="1">
      <alignment horizontal="right"/>
    </xf>
    <xf numFmtId="164" fontId="21" fillId="0" borderId="12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7" fontId="21" fillId="0" borderId="12" xfId="0" applyNumberFormat="1" applyFont="1" applyBorder="1" applyAlignment="1">
      <alignment horizontal="right"/>
    </xf>
    <xf numFmtId="0" fontId="25" fillId="0" borderId="12" xfId="0" applyFont="1" applyFill="1" applyBorder="1" applyAlignment="1">
      <alignment horizontal="left"/>
    </xf>
    <xf numFmtId="7" fontId="25" fillId="0" borderId="12" xfId="0" applyNumberFormat="1" applyFont="1" applyBorder="1" applyAlignment="1">
      <alignment horizontal="right"/>
    </xf>
    <xf numFmtId="7" fontId="25" fillId="0" borderId="12" xfId="0" applyNumberFormat="1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 vertical="top" wrapText="1"/>
    </xf>
    <xf numFmtId="0" fontId="23" fillId="24" borderId="15" xfId="0" applyFont="1" applyFill="1" applyBorder="1" applyAlignment="1">
      <alignment horizontal="center" vertical="top" wrapText="1"/>
    </xf>
    <xf numFmtId="0" fontId="23" fillId="24" borderId="16" xfId="0" applyFont="1" applyFill="1" applyBorder="1" applyAlignment="1">
      <alignment horizontal="center" vertical="top" wrapText="1"/>
    </xf>
    <xf numFmtId="0" fontId="23" fillId="24" borderId="17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4" fillId="20" borderId="12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left"/>
    </xf>
    <xf numFmtId="0" fontId="28" fillId="25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24" borderId="18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123825</xdr:rowOff>
    </xdr:from>
    <xdr:to>
      <xdr:col>4</xdr:col>
      <xdr:colOff>409575</xdr:colOff>
      <xdr:row>27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2419350"/>
          <a:ext cx="54768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Extrait les mois automatiquement
</a:t>
          </a:r>
          <a:r>
            <a:rPr lang="en-US" cap="none" sz="1000" b="1" i="1" u="none" baseline="0">
              <a:latin typeface="Verdana"/>
              <a:ea typeface="Verdana"/>
              <a:cs typeface="Verdana"/>
            </a:rPr>
            <a:t>Pour un nouveau mois, dupliquer un onglet et modifier le nom de l'onglet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
En D1:  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=STXT(CELLULE("filename";A1);TROUVE("]";CELLULE("filename";A1))+1;99)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En A2: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  =MOIS('SAISIE BANQUE'!A5)=MOIS(DATEVAL("01/"&amp;$D$1))
Private Sub Worksheet_Activate()
    Sheets("SAISIE BANQUE").[A4:I1000].AdvancedFilter Action:=xlFilterCopy, _
        CriteriaRange:=[A1:A2], CopyToRange:=[A3:I3]
End Sub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29"/>
  <sheetViews>
    <sheetView showGridLines="0" zoomScalePageLayoutView="0" workbookViewId="0" topLeftCell="A1">
      <selection activeCell="H23" sqref="H23"/>
    </sheetView>
  </sheetViews>
  <sheetFormatPr defaultColWidth="4.7109375" defaultRowHeight="12.75"/>
  <cols>
    <col min="1" max="1" width="10.57421875" style="7" customWidth="1"/>
    <col min="2" max="2" width="8.28125" style="7" customWidth="1"/>
    <col min="3" max="3" width="12.8515625" style="7" customWidth="1"/>
    <col min="4" max="4" width="45.00390625" style="7" bestFit="1" customWidth="1"/>
    <col min="5" max="5" width="9.00390625" style="7" customWidth="1"/>
    <col min="6" max="6" width="14.00390625" style="7" bestFit="1" customWidth="1"/>
    <col min="7" max="7" width="10.140625" style="7" bestFit="1" customWidth="1"/>
    <col min="8" max="8" width="10.7109375" style="7" bestFit="1" customWidth="1"/>
    <col min="9" max="9" width="10.57421875" style="7" customWidth="1"/>
    <col min="10" max="10" width="3.7109375" style="5" customWidth="1"/>
    <col min="11" max="16384" width="4.7109375" style="14" customWidth="1"/>
  </cols>
  <sheetData>
    <row r="1" spans="1:10" s="3" customFormat="1" ht="10.5">
      <c r="A1" s="1"/>
      <c r="B1" s="34"/>
      <c r="C1" s="34"/>
      <c r="D1" s="35" t="s">
        <v>9</v>
      </c>
      <c r="E1" s="34"/>
      <c r="F1" s="34"/>
      <c r="G1" s="34"/>
      <c r="H1" s="34"/>
      <c r="I1" s="34"/>
      <c r="J1" s="2"/>
    </row>
    <row r="2" spans="1:10" s="6" customFormat="1" ht="10.5">
      <c r="A2" s="4"/>
      <c r="B2" s="40"/>
      <c r="C2" s="40"/>
      <c r="D2" s="40"/>
      <c r="E2" s="40"/>
      <c r="F2" s="40"/>
      <c r="G2" s="40"/>
      <c r="H2" s="40"/>
      <c r="I2" s="41"/>
      <c r="J2" s="5"/>
    </row>
    <row r="3" spans="1:9" s="7" customFormat="1" ht="13.5" customHeight="1">
      <c r="A3" s="42"/>
      <c r="B3" s="42"/>
      <c r="C3" s="42"/>
      <c r="D3" s="42"/>
      <c r="E3" s="42"/>
      <c r="F3" s="42"/>
      <c r="G3" s="42"/>
      <c r="H3" s="42"/>
      <c r="I3" s="42"/>
    </row>
    <row r="4" spans="1:10" s="11" customFormat="1" ht="26.25" customHeight="1">
      <c r="A4" s="36" t="s">
        <v>10</v>
      </c>
      <c r="B4" s="8" t="s">
        <v>11</v>
      </c>
      <c r="C4" s="8" t="s">
        <v>17</v>
      </c>
      <c r="D4" s="8" t="s">
        <v>0</v>
      </c>
      <c r="E4" s="8" t="s">
        <v>12</v>
      </c>
      <c r="F4" s="37" t="s">
        <v>13</v>
      </c>
      <c r="G4" s="38" t="s">
        <v>14</v>
      </c>
      <c r="H4" s="39" t="s">
        <v>15</v>
      </c>
      <c r="I4" s="9" t="s">
        <v>16</v>
      </c>
      <c r="J4" s="10"/>
    </row>
    <row r="5" spans="1:10" s="12" customFormat="1" ht="12" customHeight="1">
      <c r="A5" s="17" t="s">
        <v>18</v>
      </c>
      <c r="B5" s="18"/>
      <c r="C5" s="18"/>
      <c r="D5" s="19" t="s">
        <v>8</v>
      </c>
      <c r="E5" s="18"/>
      <c r="F5" s="18"/>
      <c r="G5" s="18"/>
      <c r="H5" s="18"/>
      <c r="I5" s="20">
        <v>5000</v>
      </c>
      <c r="J5" s="16"/>
    </row>
    <row r="6" spans="1:10" ht="10.5">
      <c r="A6" s="21">
        <v>39817</v>
      </c>
      <c r="B6" s="21">
        <v>39818</v>
      </c>
      <c r="C6" s="21" t="s">
        <v>7</v>
      </c>
      <c r="D6" s="22" t="s">
        <v>34</v>
      </c>
      <c r="E6" s="23" t="s">
        <v>3</v>
      </c>
      <c r="F6" s="23"/>
      <c r="G6" s="24">
        <v>100</v>
      </c>
      <c r="H6" s="24"/>
      <c r="I6" s="25">
        <f>I5+H6-G6</f>
        <v>4900</v>
      </c>
      <c r="J6" s="13"/>
    </row>
    <row r="7" spans="1:10" ht="10.5">
      <c r="A7" s="21">
        <v>39818</v>
      </c>
      <c r="B7" s="21">
        <v>39819</v>
      </c>
      <c r="C7" s="21" t="s">
        <v>19</v>
      </c>
      <c r="D7" s="22" t="s">
        <v>35</v>
      </c>
      <c r="E7" s="23" t="s">
        <v>4</v>
      </c>
      <c r="F7" s="23"/>
      <c r="G7" s="24">
        <v>100</v>
      </c>
      <c r="H7" s="24"/>
      <c r="I7" s="25">
        <f aca="true" t="shared" si="0" ref="I7:I21">I6+H7-G7</f>
        <v>4800</v>
      </c>
      <c r="J7" s="13"/>
    </row>
    <row r="8" spans="1:10" ht="10.5">
      <c r="A8" s="21">
        <v>39819</v>
      </c>
      <c r="B8" s="21">
        <v>39820</v>
      </c>
      <c r="C8" s="21" t="s">
        <v>20</v>
      </c>
      <c r="D8" s="22" t="s">
        <v>36</v>
      </c>
      <c r="E8" s="23" t="s">
        <v>3</v>
      </c>
      <c r="F8" s="23"/>
      <c r="G8" s="24">
        <v>100</v>
      </c>
      <c r="H8" s="24"/>
      <c r="I8" s="25">
        <f t="shared" si="0"/>
        <v>4700</v>
      </c>
      <c r="J8" s="13"/>
    </row>
    <row r="9" spans="1:10" ht="10.5">
      <c r="A9" s="21">
        <v>39820</v>
      </c>
      <c r="B9" s="21">
        <v>39821</v>
      </c>
      <c r="C9" s="21" t="s">
        <v>21</v>
      </c>
      <c r="D9" s="22" t="s">
        <v>37</v>
      </c>
      <c r="E9" s="23" t="s">
        <v>5</v>
      </c>
      <c r="F9" s="23"/>
      <c r="G9" s="24"/>
      <c r="H9" s="24">
        <v>70</v>
      </c>
      <c r="I9" s="25">
        <f t="shared" si="0"/>
        <v>4770</v>
      </c>
      <c r="J9" s="13"/>
    </row>
    <row r="10" spans="1:10" ht="10.5">
      <c r="A10" s="21">
        <v>39821</v>
      </c>
      <c r="B10" s="21">
        <v>39822</v>
      </c>
      <c r="C10" s="21" t="s">
        <v>22</v>
      </c>
      <c r="D10" s="22" t="s">
        <v>38</v>
      </c>
      <c r="E10" s="23" t="s">
        <v>5</v>
      </c>
      <c r="F10" s="23"/>
      <c r="G10" s="24"/>
      <c r="H10" s="24">
        <v>2</v>
      </c>
      <c r="I10" s="25">
        <f t="shared" si="0"/>
        <v>4772</v>
      </c>
      <c r="J10" s="13"/>
    </row>
    <row r="11" spans="1:10" ht="10.5">
      <c r="A11" s="21">
        <v>39822</v>
      </c>
      <c r="B11" s="21">
        <v>39823</v>
      </c>
      <c r="C11" s="21" t="s">
        <v>23</v>
      </c>
      <c r="D11" s="22" t="s">
        <v>39</v>
      </c>
      <c r="E11" s="23" t="s">
        <v>3</v>
      </c>
      <c r="F11" s="23"/>
      <c r="G11" s="24">
        <v>50</v>
      </c>
      <c r="H11" s="24"/>
      <c r="I11" s="25">
        <f t="shared" si="0"/>
        <v>4722</v>
      </c>
      <c r="J11" s="13"/>
    </row>
    <row r="12" spans="1:10" ht="10.5">
      <c r="A12" s="21">
        <v>39823</v>
      </c>
      <c r="B12" s="21">
        <v>39824</v>
      </c>
      <c r="C12" s="21" t="s">
        <v>24</v>
      </c>
      <c r="D12" s="22" t="s">
        <v>40</v>
      </c>
      <c r="E12" s="23" t="s">
        <v>5</v>
      </c>
      <c r="F12" s="23">
        <v>123456</v>
      </c>
      <c r="G12" s="24">
        <v>50</v>
      </c>
      <c r="H12" s="24"/>
      <c r="I12" s="25">
        <f t="shared" si="0"/>
        <v>4672</v>
      </c>
      <c r="J12" s="13"/>
    </row>
    <row r="13" spans="1:10" ht="10.5">
      <c r="A13" s="21">
        <v>39824</v>
      </c>
      <c r="B13" s="21">
        <v>39825</v>
      </c>
      <c r="C13" s="21" t="s">
        <v>25</v>
      </c>
      <c r="D13" s="22" t="s">
        <v>41</v>
      </c>
      <c r="E13" s="23" t="s">
        <v>3</v>
      </c>
      <c r="F13" s="23"/>
      <c r="G13" s="24">
        <v>50</v>
      </c>
      <c r="H13" s="24"/>
      <c r="I13" s="25">
        <f t="shared" si="0"/>
        <v>4622</v>
      </c>
      <c r="J13" s="13"/>
    </row>
    <row r="14" spans="1:10" ht="10.5">
      <c r="A14" s="21">
        <v>39825</v>
      </c>
      <c r="B14" s="21">
        <v>39826</v>
      </c>
      <c r="C14" s="21" t="s">
        <v>26</v>
      </c>
      <c r="D14" s="22" t="s">
        <v>42</v>
      </c>
      <c r="E14" s="23" t="s">
        <v>6</v>
      </c>
      <c r="F14" s="23"/>
      <c r="G14" s="24">
        <v>50</v>
      </c>
      <c r="H14" s="24"/>
      <c r="I14" s="25">
        <f t="shared" si="0"/>
        <v>4572</v>
      </c>
      <c r="J14" s="13"/>
    </row>
    <row r="15" spans="1:10" ht="10.5">
      <c r="A15" s="21">
        <v>39826</v>
      </c>
      <c r="B15" s="21">
        <v>39827</v>
      </c>
      <c r="C15" s="21" t="s">
        <v>27</v>
      </c>
      <c r="D15" s="22" t="s">
        <v>43</v>
      </c>
      <c r="E15" s="23" t="s">
        <v>4</v>
      </c>
      <c r="F15" s="23"/>
      <c r="G15" s="24">
        <v>50</v>
      </c>
      <c r="H15" s="24"/>
      <c r="I15" s="25">
        <f t="shared" si="0"/>
        <v>4522</v>
      </c>
      <c r="J15" s="13"/>
    </row>
    <row r="16" spans="1:10" ht="10.5">
      <c r="A16" s="21">
        <v>39858</v>
      </c>
      <c r="B16" s="21">
        <v>39858</v>
      </c>
      <c r="C16" s="21" t="s">
        <v>28</v>
      </c>
      <c r="D16" s="22" t="s">
        <v>44</v>
      </c>
      <c r="E16" s="23" t="s">
        <v>4</v>
      </c>
      <c r="F16" s="23"/>
      <c r="G16" s="24">
        <v>50</v>
      </c>
      <c r="H16" s="24"/>
      <c r="I16" s="25">
        <f t="shared" si="0"/>
        <v>4472</v>
      </c>
      <c r="J16" s="13"/>
    </row>
    <row r="17" spans="1:10" ht="10.5">
      <c r="A17" s="21">
        <v>39859</v>
      </c>
      <c r="B17" s="21">
        <v>39859</v>
      </c>
      <c r="C17" s="21" t="s">
        <v>29</v>
      </c>
      <c r="D17" s="22" t="s">
        <v>45</v>
      </c>
      <c r="E17" s="23" t="s">
        <v>2</v>
      </c>
      <c r="F17" s="23"/>
      <c r="G17" s="24">
        <v>50</v>
      </c>
      <c r="H17" s="24"/>
      <c r="I17" s="25">
        <f t="shared" si="0"/>
        <v>4422</v>
      </c>
      <c r="J17" s="13"/>
    </row>
    <row r="18" spans="1:10" ht="10.5">
      <c r="A18" s="21">
        <v>39860</v>
      </c>
      <c r="B18" s="21">
        <v>39860</v>
      </c>
      <c r="C18" s="21" t="s">
        <v>30</v>
      </c>
      <c r="D18" s="22" t="s">
        <v>46</v>
      </c>
      <c r="E18" s="23" t="s">
        <v>2</v>
      </c>
      <c r="F18" s="23"/>
      <c r="G18" s="24">
        <v>50</v>
      </c>
      <c r="H18" s="24"/>
      <c r="I18" s="25">
        <f t="shared" si="0"/>
        <v>4372</v>
      </c>
      <c r="J18" s="13"/>
    </row>
    <row r="19" spans="1:10" ht="10.5">
      <c r="A19" s="21">
        <v>39889</v>
      </c>
      <c r="B19" s="21">
        <v>39889</v>
      </c>
      <c r="C19" s="21" t="s">
        <v>31</v>
      </c>
      <c r="D19" s="22" t="s">
        <v>47</v>
      </c>
      <c r="E19" s="23" t="s">
        <v>4</v>
      </c>
      <c r="F19" s="23"/>
      <c r="G19" s="24">
        <v>50</v>
      </c>
      <c r="H19" s="24"/>
      <c r="I19" s="25">
        <f t="shared" si="0"/>
        <v>4322</v>
      </c>
      <c r="J19" s="13"/>
    </row>
    <row r="20" spans="1:10" ht="10.5">
      <c r="A20" s="21">
        <v>39890</v>
      </c>
      <c r="B20" s="21">
        <v>39890</v>
      </c>
      <c r="C20" s="21" t="s">
        <v>32</v>
      </c>
      <c r="D20" s="22" t="s">
        <v>48</v>
      </c>
      <c r="E20" s="23" t="s">
        <v>4</v>
      </c>
      <c r="F20" s="23"/>
      <c r="G20" s="24">
        <v>50</v>
      </c>
      <c r="H20" s="24"/>
      <c r="I20" s="25">
        <f t="shared" si="0"/>
        <v>4272</v>
      </c>
      <c r="J20" s="13"/>
    </row>
    <row r="21" spans="1:10" ht="10.5">
      <c r="A21" s="21">
        <v>39891</v>
      </c>
      <c r="B21" s="21">
        <v>39891</v>
      </c>
      <c r="C21" s="21" t="s">
        <v>33</v>
      </c>
      <c r="D21" s="22" t="s">
        <v>49</v>
      </c>
      <c r="E21" s="23" t="s">
        <v>4</v>
      </c>
      <c r="F21" s="23"/>
      <c r="G21" s="24"/>
      <c r="H21" s="24">
        <v>120</v>
      </c>
      <c r="I21" s="25">
        <f t="shared" si="0"/>
        <v>4392</v>
      </c>
      <c r="J21" s="13"/>
    </row>
    <row r="22" spans="1:10" ht="10.5">
      <c r="A22" s="21"/>
      <c r="B22" s="21"/>
      <c r="C22" s="21"/>
      <c r="D22" s="22"/>
      <c r="E22" s="23"/>
      <c r="F22" s="23"/>
      <c r="G22" s="24"/>
      <c r="H22" s="24"/>
      <c r="I22" s="25"/>
      <c r="J22" s="13"/>
    </row>
    <row r="23" spans="1:9" ht="10.5">
      <c r="A23" s="44" t="s">
        <v>1</v>
      </c>
      <c r="B23" s="43"/>
      <c r="C23" s="43"/>
      <c r="D23" s="43"/>
      <c r="E23" s="43"/>
      <c r="F23" s="43"/>
      <c r="G23" s="26">
        <f>IF(SUM(G6:G21),SUM(G6:G21),"")</f>
        <v>800</v>
      </c>
      <c r="H23" s="26">
        <f>IF(SUM(H6:H21),SUM(H6:H21),"")</f>
        <v>192</v>
      </c>
      <c r="I23" s="25"/>
    </row>
    <row r="25" ht="10.5">
      <c r="G25" s="5"/>
    </row>
    <row r="26" ht="10.5">
      <c r="G26" s="5"/>
    </row>
    <row r="27" spans="7:10" s="7" customFormat="1" ht="10.5">
      <c r="G27" s="5"/>
      <c r="J27" s="5"/>
    </row>
    <row r="28" spans="8:10" s="7" customFormat="1" ht="10.5">
      <c r="H28" s="15"/>
      <c r="J28" s="5"/>
    </row>
    <row r="29" spans="8:10" s="7" customFormat="1" ht="10.5">
      <c r="H29" s="15"/>
      <c r="J29" s="5"/>
    </row>
  </sheetData>
  <sheetProtection sort="0"/>
  <conditionalFormatting sqref="J5:J22 I5:I23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3937007874015748" footer="0.3937007874015748"/>
  <pageSetup fitToHeight="2" fitToWidth="1" horizontalDpi="600" verticalDpi="600" orientation="landscape" paperSize="9" scale="64" r:id="rId1"/>
  <headerFooter alignWithMargins="0">
    <oddHeader>&amp;CCONFIDENTIEL</oddHeader>
    <oddFooter>&amp;LEdité le : &amp;D à &amp;T&amp;R&amp;A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J30"/>
  <sheetViews>
    <sheetView showGridLines="0" tabSelected="1" workbookViewId="0" topLeftCell="A1">
      <selection activeCell="A2" sqref="A2"/>
    </sheetView>
  </sheetViews>
  <sheetFormatPr defaultColWidth="4.7109375" defaultRowHeight="12.75"/>
  <cols>
    <col min="1" max="2" width="11.421875" style="7" customWidth="1"/>
    <col min="3" max="3" width="14.140625" style="7" customWidth="1"/>
    <col min="4" max="4" width="39.8515625" style="7" customWidth="1"/>
    <col min="5" max="5" width="9.7109375" style="7" customWidth="1"/>
    <col min="6" max="6" width="9.8515625" style="7" customWidth="1"/>
    <col min="7" max="7" width="10.140625" style="7" bestFit="1" customWidth="1"/>
    <col min="8" max="8" width="9.8515625" style="7" customWidth="1"/>
    <col min="9" max="9" width="9.421875" style="7" customWidth="1"/>
    <col min="10" max="10" width="3.7109375" style="5" customWidth="1"/>
    <col min="11" max="16384" width="4.7109375" style="14" customWidth="1"/>
  </cols>
  <sheetData>
    <row r="1" spans="1:10" s="3" customFormat="1" ht="12.75">
      <c r="A1" s="1"/>
      <c r="B1" s="34"/>
      <c r="C1" s="34"/>
      <c r="D1" s="45" t="str">
        <f ca="1">MID(CELL("filename",A1),FIND("]",CELL("filename",A1))+1,99)</f>
        <v>Janvier</v>
      </c>
      <c r="E1" s="34"/>
      <c r="F1" s="34"/>
      <c r="G1" s="34"/>
      <c r="H1" s="34"/>
      <c r="I1" s="34"/>
      <c r="J1" s="2"/>
    </row>
    <row r="2" spans="1:10" s="6" customFormat="1" ht="10.5">
      <c r="A2" s="46" t="e">
        <f>MONTH('SAISIE BANQUE'!A5)=MONTH(DATEVALUE("01/"&amp;$D$1))</f>
        <v>#VALUE!</v>
      </c>
      <c r="B2" s="40"/>
      <c r="C2" s="40"/>
      <c r="D2" s="40"/>
      <c r="E2" s="40"/>
      <c r="F2" s="40"/>
      <c r="G2" s="40"/>
      <c r="H2" s="40"/>
      <c r="I2" s="41"/>
      <c r="J2" s="5"/>
    </row>
    <row r="3" spans="1:10" s="49" customFormat="1" ht="21">
      <c r="A3" s="36" t="s">
        <v>10</v>
      </c>
      <c r="B3" s="8" t="s">
        <v>11</v>
      </c>
      <c r="C3" s="8" t="s">
        <v>17</v>
      </c>
      <c r="D3" s="47" t="s">
        <v>0</v>
      </c>
      <c r="E3" s="8" t="s">
        <v>12</v>
      </c>
      <c r="F3" s="37" t="s">
        <v>13</v>
      </c>
      <c r="G3" s="38" t="s">
        <v>14</v>
      </c>
      <c r="H3" s="39" t="s">
        <v>15</v>
      </c>
      <c r="I3" s="9" t="s">
        <v>16</v>
      </c>
      <c r="J3" s="48"/>
    </row>
    <row r="4" spans="1:9" s="7" customFormat="1" ht="10.5">
      <c r="A4" s="27">
        <v>39817</v>
      </c>
      <c r="B4" s="27">
        <v>39818</v>
      </c>
      <c r="C4" s="27" t="s">
        <v>7</v>
      </c>
      <c r="D4" s="28" t="s">
        <v>34</v>
      </c>
      <c r="E4" s="29" t="s">
        <v>3</v>
      </c>
      <c r="F4" s="29"/>
      <c r="G4" s="30">
        <v>100</v>
      </c>
      <c r="H4" s="30"/>
      <c r="I4" s="25">
        <v>4900</v>
      </c>
    </row>
    <row r="5" spans="1:9" s="7" customFormat="1" ht="10.5">
      <c r="A5" s="27">
        <v>39818</v>
      </c>
      <c r="B5" s="27">
        <v>39819</v>
      </c>
      <c r="C5" s="27" t="s">
        <v>19</v>
      </c>
      <c r="D5" s="28" t="s">
        <v>35</v>
      </c>
      <c r="E5" s="29" t="s">
        <v>4</v>
      </c>
      <c r="F5" s="29"/>
      <c r="G5" s="30">
        <v>100</v>
      </c>
      <c r="H5" s="30"/>
      <c r="I5" s="25">
        <v>4800</v>
      </c>
    </row>
    <row r="6" spans="1:9" s="7" customFormat="1" ht="10.5">
      <c r="A6" s="27">
        <v>39819</v>
      </c>
      <c r="B6" s="27">
        <v>39820</v>
      </c>
      <c r="C6" s="27" t="s">
        <v>20</v>
      </c>
      <c r="D6" s="28" t="s">
        <v>36</v>
      </c>
      <c r="E6" s="29" t="s">
        <v>3</v>
      </c>
      <c r="F6" s="29"/>
      <c r="G6" s="30">
        <v>100</v>
      </c>
      <c r="H6" s="30"/>
      <c r="I6" s="25">
        <v>4700</v>
      </c>
    </row>
    <row r="7" spans="1:9" s="7" customFormat="1" ht="10.5">
      <c r="A7" s="27">
        <v>39820</v>
      </c>
      <c r="B7" s="27">
        <v>39821</v>
      </c>
      <c r="C7" s="27" t="s">
        <v>21</v>
      </c>
      <c r="D7" s="28" t="s">
        <v>37</v>
      </c>
      <c r="E7" s="29" t="s">
        <v>5</v>
      </c>
      <c r="F7" s="29"/>
      <c r="G7" s="30"/>
      <c r="H7" s="30">
        <v>70</v>
      </c>
      <c r="I7" s="25">
        <v>4770</v>
      </c>
    </row>
    <row r="8" spans="1:9" s="7" customFormat="1" ht="10.5">
      <c r="A8" s="27">
        <v>39821</v>
      </c>
      <c r="B8" s="27">
        <v>39822</v>
      </c>
      <c r="C8" s="27" t="s">
        <v>22</v>
      </c>
      <c r="D8" s="28" t="s">
        <v>38</v>
      </c>
      <c r="E8" s="29" t="s">
        <v>5</v>
      </c>
      <c r="F8" s="29"/>
      <c r="G8" s="30"/>
      <c r="H8" s="30">
        <v>2</v>
      </c>
      <c r="I8" s="25">
        <v>4772</v>
      </c>
    </row>
    <row r="9" spans="1:9" s="7" customFormat="1" ht="10.5">
      <c r="A9" s="27">
        <v>39822</v>
      </c>
      <c r="B9" s="27">
        <v>39823</v>
      </c>
      <c r="C9" s="27" t="s">
        <v>23</v>
      </c>
      <c r="D9" s="28" t="s">
        <v>39</v>
      </c>
      <c r="E9" s="29" t="s">
        <v>3</v>
      </c>
      <c r="F9" s="29"/>
      <c r="G9" s="30">
        <v>50</v>
      </c>
      <c r="H9" s="30"/>
      <c r="I9" s="25">
        <v>4722</v>
      </c>
    </row>
    <row r="10" spans="1:9" s="7" customFormat="1" ht="10.5">
      <c r="A10" s="27">
        <v>39823</v>
      </c>
      <c r="B10" s="27">
        <v>39824</v>
      </c>
      <c r="C10" s="27" t="s">
        <v>24</v>
      </c>
      <c r="D10" s="28" t="s">
        <v>40</v>
      </c>
      <c r="E10" s="29" t="s">
        <v>5</v>
      </c>
      <c r="F10" s="29">
        <v>123456</v>
      </c>
      <c r="G10" s="30">
        <v>50</v>
      </c>
      <c r="H10" s="30"/>
      <c r="I10" s="25">
        <v>4672</v>
      </c>
    </row>
    <row r="11" spans="1:9" s="7" customFormat="1" ht="10.5">
      <c r="A11" s="27">
        <v>39824</v>
      </c>
      <c r="B11" s="27">
        <v>39825</v>
      </c>
      <c r="C11" s="27" t="s">
        <v>25</v>
      </c>
      <c r="D11" s="28" t="s">
        <v>41</v>
      </c>
      <c r="E11" s="29" t="s">
        <v>3</v>
      </c>
      <c r="F11" s="29"/>
      <c r="G11" s="30">
        <v>50</v>
      </c>
      <c r="H11" s="30"/>
      <c r="I11" s="25">
        <v>4622</v>
      </c>
    </row>
    <row r="12" spans="1:9" s="7" customFormat="1" ht="10.5">
      <c r="A12" s="27">
        <v>39825</v>
      </c>
      <c r="B12" s="27">
        <v>39826</v>
      </c>
      <c r="C12" s="27" t="s">
        <v>26</v>
      </c>
      <c r="D12" s="28" t="s">
        <v>42</v>
      </c>
      <c r="E12" s="29" t="s">
        <v>6</v>
      </c>
      <c r="F12" s="29"/>
      <c r="G12" s="30">
        <v>50</v>
      </c>
      <c r="H12" s="30"/>
      <c r="I12" s="25">
        <v>4572</v>
      </c>
    </row>
    <row r="13" spans="1:9" s="7" customFormat="1" ht="10.5">
      <c r="A13" s="27">
        <v>39826</v>
      </c>
      <c r="B13" s="27">
        <v>39827</v>
      </c>
      <c r="C13" s="27" t="s">
        <v>27</v>
      </c>
      <c r="D13" s="28" t="s">
        <v>43</v>
      </c>
      <c r="E13" s="29" t="s">
        <v>4</v>
      </c>
      <c r="F13" s="29"/>
      <c r="G13" s="30">
        <v>50</v>
      </c>
      <c r="H13" s="30"/>
      <c r="I13" s="25">
        <v>4522</v>
      </c>
    </row>
    <row r="14" spans="1:9" s="7" customFormat="1" ht="10.5">
      <c r="A14" s="27"/>
      <c r="B14" s="27"/>
      <c r="C14" s="27"/>
      <c r="D14" s="28"/>
      <c r="E14" s="29"/>
      <c r="F14" s="29"/>
      <c r="G14" s="30"/>
      <c r="H14" s="30"/>
      <c r="I14" s="25"/>
    </row>
    <row r="15" s="7" customFormat="1" ht="10.5"/>
    <row r="16" s="7" customFormat="1" ht="10.5">
      <c r="G16" s="5"/>
    </row>
    <row r="17" s="7" customFormat="1" ht="10.5">
      <c r="G17" s="5"/>
    </row>
    <row r="18" s="7" customFormat="1" ht="10.5">
      <c r="G18" s="5"/>
    </row>
    <row r="19" s="7" customFormat="1" ht="10.5">
      <c r="H19" s="15"/>
    </row>
    <row r="20" s="7" customFormat="1" ht="10.5">
      <c r="H20" s="15"/>
    </row>
    <row r="21" s="7" customFormat="1" ht="10.5"/>
    <row r="22" s="7" customFormat="1" ht="10.5">
      <c r="G22" s="5"/>
    </row>
    <row r="23" s="7" customFormat="1" ht="10.5">
      <c r="G23" s="5"/>
    </row>
    <row r="24" ht="10.5">
      <c r="G24" s="5"/>
    </row>
    <row r="25" ht="10.5">
      <c r="H25" s="15"/>
    </row>
    <row r="26" ht="10.5">
      <c r="H26" s="15"/>
    </row>
    <row r="27" ht="10.5">
      <c r="G27" s="5"/>
    </row>
    <row r="28" spans="7:10" s="7" customFormat="1" ht="10.5">
      <c r="G28" s="5"/>
      <c r="J28" s="5"/>
    </row>
    <row r="29" spans="8:10" s="7" customFormat="1" ht="10.5">
      <c r="H29" s="15"/>
      <c r="J29" s="5"/>
    </row>
    <row r="30" spans="8:10" s="7" customFormat="1" ht="10.5">
      <c r="H30" s="15"/>
      <c r="J30" s="5"/>
    </row>
  </sheetData>
  <sheetProtection sort="0"/>
  <printOptions horizontalCentered="1"/>
  <pageMargins left="0.7874015748031497" right="0.7874015748031497" top="0.7874015748031497" bottom="0.7874015748031497" header="0.3937007874015748" footer="0.3937007874015748"/>
  <pageSetup fitToHeight="2" fitToWidth="1" horizontalDpi="600" verticalDpi="600" orientation="landscape" paperSize="9" scale="64" r:id="rId2"/>
  <headerFooter alignWithMargins="0">
    <oddHeader>&amp;CCONFIDENTIEL</oddHeader>
    <oddFooter>&amp;LEdité le : &amp;D à &amp;T&amp;R&amp;A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J30"/>
  <sheetViews>
    <sheetView showGridLines="0" workbookViewId="0" topLeftCell="A1">
      <selection activeCell="D1" sqref="D1"/>
    </sheetView>
  </sheetViews>
  <sheetFormatPr defaultColWidth="4.7109375" defaultRowHeight="12.75"/>
  <cols>
    <col min="1" max="2" width="11.421875" style="7" customWidth="1"/>
    <col min="3" max="3" width="14.140625" style="7" customWidth="1"/>
    <col min="4" max="4" width="39.8515625" style="7" customWidth="1"/>
    <col min="5" max="5" width="9.7109375" style="7" customWidth="1"/>
    <col min="6" max="6" width="8.57421875" style="7" customWidth="1"/>
    <col min="7" max="7" width="10.140625" style="7" bestFit="1" customWidth="1"/>
    <col min="8" max="8" width="9.8515625" style="7" customWidth="1"/>
    <col min="9" max="9" width="9.421875" style="7" customWidth="1"/>
    <col min="10" max="10" width="3.7109375" style="5" customWidth="1"/>
    <col min="11" max="16384" width="4.7109375" style="14" customWidth="1"/>
  </cols>
  <sheetData>
    <row r="1" spans="1:10" s="3" customFormat="1" ht="12.75">
      <c r="A1" s="1"/>
      <c r="B1" s="34"/>
      <c r="C1" s="34"/>
      <c r="D1" s="45" t="str">
        <f ca="1">MID(CELL("filename",A1),FIND("]",CELL("filename",A1))+1,99)</f>
        <v>Février</v>
      </c>
      <c r="E1" s="34"/>
      <c r="F1" s="34"/>
      <c r="G1" s="34"/>
      <c r="H1" s="34"/>
      <c r="I1" s="34"/>
      <c r="J1" s="2"/>
    </row>
    <row r="2" spans="1:10" s="6" customFormat="1" ht="10.5">
      <c r="A2" s="46" t="e">
        <f>MONTH('SAISIE BANQUE'!A5)=MONTH(DATEVALUE("01/"&amp;$D$1))</f>
        <v>#VALUE!</v>
      </c>
      <c r="B2" s="40"/>
      <c r="C2" s="40"/>
      <c r="D2" s="40"/>
      <c r="E2" s="40"/>
      <c r="F2" s="40"/>
      <c r="G2" s="40"/>
      <c r="H2" s="40"/>
      <c r="I2" s="41"/>
      <c r="J2" s="5"/>
    </row>
    <row r="3" spans="1:10" s="49" customFormat="1" ht="31.5">
      <c r="A3" s="36" t="s">
        <v>10</v>
      </c>
      <c r="B3" s="8" t="s">
        <v>11</v>
      </c>
      <c r="C3" s="8" t="s">
        <v>17</v>
      </c>
      <c r="D3" s="47" t="s">
        <v>0</v>
      </c>
      <c r="E3" s="8" t="s">
        <v>12</v>
      </c>
      <c r="F3" s="37" t="s">
        <v>13</v>
      </c>
      <c r="G3" s="38" t="s">
        <v>14</v>
      </c>
      <c r="H3" s="39" t="s">
        <v>15</v>
      </c>
      <c r="I3" s="9" t="s">
        <v>16</v>
      </c>
      <c r="J3" s="48"/>
    </row>
    <row r="4" spans="1:9" s="7" customFormat="1" ht="10.5">
      <c r="A4" s="27">
        <v>39858</v>
      </c>
      <c r="B4" s="27">
        <v>39858</v>
      </c>
      <c r="C4" s="27" t="s">
        <v>28</v>
      </c>
      <c r="D4" s="28" t="s">
        <v>44</v>
      </c>
      <c r="E4" s="29" t="s">
        <v>4</v>
      </c>
      <c r="F4" s="29"/>
      <c r="G4" s="30">
        <v>50</v>
      </c>
      <c r="H4" s="30"/>
      <c r="I4" s="25">
        <v>4472</v>
      </c>
    </row>
    <row r="5" spans="1:9" s="7" customFormat="1" ht="10.5">
      <c r="A5" s="27">
        <v>39859</v>
      </c>
      <c r="B5" s="27">
        <v>39859</v>
      </c>
      <c r="C5" s="27" t="s">
        <v>29</v>
      </c>
      <c r="D5" s="28" t="s">
        <v>45</v>
      </c>
      <c r="E5" s="29" t="s">
        <v>2</v>
      </c>
      <c r="F5" s="29"/>
      <c r="G5" s="30">
        <v>50</v>
      </c>
      <c r="H5" s="30"/>
      <c r="I5" s="25">
        <v>4422</v>
      </c>
    </row>
    <row r="6" spans="1:9" s="7" customFormat="1" ht="10.5">
      <c r="A6" s="27">
        <v>39860</v>
      </c>
      <c r="B6" s="27">
        <v>39860</v>
      </c>
      <c r="C6" s="27" t="s">
        <v>30</v>
      </c>
      <c r="D6" s="28" t="s">
        <v>46</v>
      </c>
      <c r="E6" s="29" t="s">
        <v>2</v>
      </c>
      <c r="F6" s="29"/>
      <c r="G6" s="30">
        <v>50</v>
      </c>
      <c r="H6" s="30"/>
      <c r="I6" s="25">
        <v>4372</v>
      </c>
    </row>
    <row r="7" spans="1:9" s="7" customFormat="1" ht="10.5">
      <c r="A7" s="27"/>
      <c r="B7" s="27"/>
      <c r="C7" s="27"/>
      <c r="D7" s="31"/>
      <c r="E7" s="29"/>
      <c r="F7" s="29"/>
      <c r="G7" s="30"/>
      <c r="H7" s="30"/>
      <c r="I7" s="25"/>
    </row>
    <row r="8" spans="1:9" s="7" customFormat="1" ht="10.5">
      <c r="A8" s="27"/>
      <c r="B8" s="27"/>
      <c r="C8" s="27"/>
      <c r="D8" s="28"/>
      <c r="E8" s="29"/>
      <c r="F8" s="29"/>
      <c r="G8" s="30"/>
      <c r="H8" s="30"/>
      <c r="I8" s="25"/>
    </row>
    <row r="9" spans="1:9" s="7" customFormat="1" ht="10.5">
      <c r="A9" s="27"/>
      <c r="B9" s="27"/>
      <c r="C9" s="27"/>
      <c r="D9" s="31"/>
      <c r="E9" s="29"/>
      <c r="F9" s="29"/>
      <c r="G9" s="30"/>
      <c r="H9" s="30"/>
      <c r="I9" s="25"/>
    </row>
    <row r="10" spans="1:9" s="7" customFormat="1" ht="10.5">
      <c r="A10" s="27"/>
      <c r="B10" s="27"/>
      <c r="C10" s="27"/>
      <c r="D10" s="31"/>
      <c r="E10" s="29"/>
      <c r="F10" s="29"/>
      <c r="G10" s="30"/>
      <c r="H10" s="30"/>
      <c r="I10" s="25"/>
    </row>
    <row r="11" spans="1:9" s="7" customFormat="1" ht="10.5">
      <c r="A11" s="27"/>
      <c r="B11" s="27"/>
      <c r="C11" s="27"/>
      <c r="D11" s="31"/>
      <c r="E11" s="29"/>
      <c r="F11" s="29"/>
      <c r="G11" s="30"/>
      <c r="H11" s="30"/>
      <c r="I11" s="25"/>
    </row>
    <row r="12" spans="1:9" s="7" customFormat="1" ht="10.5">
      <c r="A12" s="27"/>
      <c r="B12" s="27"/>
      <c r="C12" s="27"/>
      <c r="D12" s="31"/>
      <c r="E12" s="29"/>
      <c r="F12" s="29"/>
      <c r="G12" s="30"/>
      <c r="H12" s="30"/>
      <c r="I12" s="25"/>
    </row>
    <row r="13" spans="1:9" s="7" customFormat="1" ht="10.5">
      <c r="A13" s="27"/>
      <c r="B13" s="27"/>
      <c r="C13" s="27"/>
      <c r="D13" s="28"/>
      <c r="E13" s="29"/>
      <c r="F13" s="29"/>
      <c r="G13" s="32"/>
      <c r="H13" s="30"/>
      <c r="I13" s="25"/>
    </row>
    <row r="14" spans="1:9" s="7" customFormat="1" ht="10.5">
      <c r="A14" s="27"/>
      <c r="B14" s="27"/>
      <c r="C14" s="27"/>
      <c r="D14" s="33"/>
      <c r="E14" s="29"/>
      <c r="F14" s="29"/>
      <c r="G14" s="32"/>
      <c r="H14" s="30"/>
      <c r="I14" s="25"/>
    </row>
    <row r="15" spans="1:9" s="7" customFormat="1" ht="10.5">
      <c r="A15" s="27"/>
      <c r="B15" s="27"/>
      <c r="C15" s="27"/>
      <c r="D15" s="28"/>
      <c r="E15" s="29"/>
      <c r="F15" s="29"/>
      <c r="G15" s="30"/>
      <c r="H15" s="30"/>
      <c r="I15" s="25"/>
    </row>
    <row r="16" s="7" customFormat="1" ht="10.5"/>
    <row r="17" s="7" customFormat="1" ht="10.5">
      <c r="G17" s="5"/>
    </row>
    <row r="18" s="7" customFormat="1" ht="10.5">
      <c r="G18" s="5"/>
    </row>
    <row r="19" s="7" customFormat="1" ht="10.5">
      <c r="G19" s="5"/>
    </row>
    <row r="20" s="7" customFormat="1" ht="10.5">
      <c r="H20" s="15"/>
    </row>
    <row r="21" s="7" customFormat="1" ht="10.5">
      <c r="H21" s="15"/>
    </row>
    <row r="22" s="7" customFormat="1" ht="10.5"/>
    <row r="23" s="7" customFormat="1" ht="10.5"/>
    <row r="24" ht="10.5">
      <c r="H24" s="15"/>
    </row>
    <row r="26" ht="10.5">
      <c r="G26" s="5"/>
    </row>
    <row r="27" ht="10.5">
      <c r="G27" s="5"/>
    </row>
    <row r="28" spans="7:10" s="7" customFormat="1" ht="10.5">
      <c r="G28" s="5"/>
      <c r="J28" s="5"/>
    </row>
    <row r="29" spans="8:10" s="7" customFormat="1" ht="10.5">
      <c r="H29" s="15"/>
      <c r="J29" s="5"/>
    </row>
    <row r="30" spans="8:10" s="7" customFormat="1" ht="10.5">
      <c r="H30" s="15"/>
      <c r="J30" s="5"/>
    </row>
  </sheetData>
  <sheetProtection sort="0"/>
  <printOptions horizontalCentered="1"/>
  <pageMargins left="0.7874015748031497" right="0.7874015748031497" top="0.7874015748031497" bottom="0.7874015748031497" header="0.3937007874015748" footer="0.3937007874015748"/>
  <pageSetup fitToHeight="2" fitToWidth="1" horizontalDpi="600" verticalDpi="600" orientation="landscape" paperSize="9" scale="64" r:id="rId1"/>
  <headerFooter alignWithMargins="0">
    <oddHeader>&amp;CCONFIDENTIEL</oddHeader>
    <oddFooter>&amp;LEdité le : &amp;D à &amp;T&amp;R&amp;A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J30"/>
  <sheetViews>
    <sheetView showGridLines="0" workbookViewId="0" topLeftCell="A1">
      <selection activeCell="I5" sqref="I5"/>
    </sheetView>
  </sheetViews>
  <sheetFormatPr defaultColWidth="4.7109375" defaultRowHeight="12.75"/>
  <cols>
    <col min="1" max="2" width="11.421875" style="7" customWidth="1"/>
    <col min="3" max="3" width="14.140625" style="7" customWidth="1"/>
    <col min="4" max="4" width="39.8515625" style="7" customWidth="1"/>
    <col min="5" max="5" width="9.7109375" style="7" customWidth="1"/>
    <col min="6" max="6" width="8.57421875" style="7" customWidth="1"/>
    <col min="7" max="7" width="10.140625" style="7" bestFit="1" customWidth="1"/>
    <col min="8" max="8" width="9.8515625" style="7" customWidth="1"/>
    <col min="9" max="9" width="9.421875" style="7" customWidth="1"/>
    <col min="10" max="10" width="3.7109375" style="5" customWidth="1"/>
    <col min="11" max="16384" width="4.7109375" style="14" customWidth="1"/>
  </cols>
  <sheetData>
    <row r="1" spans="1:10" s="3" customFormat="1" ht="12.75">
      <c r="A1" s="1"/>
      <c r="B1" s="34"/>
      <c r="C1" s="34"/>
      <c r="D1" s="45" t="str">
        <f ca="1">MID(CELL("filename",A1),FIND("]",CELL("filename",A1))+1,99)</f>
        <v>Mars</v>
      </c>
      <c r="E1" s="34"/>
      <c r="F1" s="34"/>
      <c r="G1" s="34"/>
      <c r="H1" s="34"/>
      <c r="I1" s="34"/>
      <c r="J1" s="2"/>
    </row>
    <row r="2" spans="1:10" s="6" customFormat="1" ht="10.5">
      <c r="A2" s="46" t="e">
        <f>MONTH('SAISIE BANQUE'!A5)=MONTH(DATEVALUE("01/"&amp;$D$1))</f>
        <v>#VALUE!</v>
      </c>
      <c r="B2" s="40"/>
      <c r="C2" s="40"/>
      <c r="D2" s="40"/>
      <c r="E2" s="40"/>
      <c r="F2" s="40"/>
      <c r="G2" s="40"/>
      <c r="H2" s="40"/>
      <c r="I2" s="41"/>
      <c r="J2" s="5"/>
    </row>
    <row r="3" spans="1:10" s="49" customFormat="1" ht="31.5">
      <c r="A3" s="36" t="s">
        <v>10</v>
      </c>
      <c r="B3" s="8" t="s">
        <v>11</v>
      </c>
      <c r="C3" s="8" t="s">
        <v>17</v>
      </c>
      <c r="D3" s="47" t="s">
        <v>0</v>
      </c>
      <c r="E3" s="8" t="s">
        <v>12</v>
      </c>
      <c r="F3" s="37" t="s">
        <v>13</v>
      </c>
      <c r="G3" s="38" t="s">
        <v>14</v>
      </c>
      <c r="H3" s="39" t="s">
        <v>15</v>
      </c>
      <c r="I3" s="9" t="s">
        <v>16</v>
      </c>
      <c r="J3" s="48"/>
    </row>
    <row r="4" spans="1:9" s="7" customFormat="1" ht="10.5">
      <c r="A4" s="27">
        <v>39889</v>
      </c>
      <c r="B4" s="27">
        <v>39889</v>
      </c>
      <c r="C4" s="27" t="s">
        <v>31</v>
      </c>
      <c r="D4" s="28" t="s">
        <v>47</v>
      </c>
      <c r="E4" s="29" t="s">
        <v>4</v>
      </c>
      <c r="F4" s="29"/>
      <c r="G4" s="30">
        <v>50</v>
      </c>
      <c r="H4" s="30"/>
      <c r="I4" s="25">
        <v>4322</v>
      </c>
    </row>
    <row r="5" spans="1:9" s="7" customFormat="1" ht="10.5">
      <c r="A5" s="27">
        <v>39890</v>
      </c>
      <c r="B5" s="27">
        <v>39890</v>
      </c>
      <c r="C5" s="27" t="s">
        <v>32</v>
      </c>
      <c r="D5" s="28" t="s">
        <v>48</v>
      </c>
      <c r="E5" s="29" t="s">
        <v>4</v>
      </c>
      <c r="F5" s="29"/>
      <c r="G5" s="30">
        <v>50</v>
      </c>
      <c r="H5" s="30"/>
      <c r="I5" s="25">
        <v>4272</v>
      </c>
    </row>
    <row r="6" spans="1:9" s="7" customFormat="1" ht="10.5">
      <c r="A6" s="27">
        <v>39891</v>
      </c>
      <c r="B6" s="27">
        <v>39891</v>
      </c>
      <c r="C6" s="27" t="s">
        <v>33</v>
      </c>
      <c r="D6" s="28" t="s">
        <v>49</v>
      </c>
      <c r="E6" s="29" t="s">
        <v>4</v>
      </c>
      <c r="F6" s="29"/>
      <c r="G6" s="30"/>
      <c r="H6" s="30">
        <v>120</v>
      </c>
      <c r="I6" s="25">
        <v>4392</v>
      </c>
    </row>
    <row r="7" spans="1:9" s="7" customFormat="1" ht="10.5">
      <c r="A7" s="27"/>
      <c r="B7" s="27"/>
      <c r="C7" s="27"/>
      <c r="D7" s="31"/>
      <c r="E7" s="29"/>
      <c r="F7" s="29"/>
      <c r="G7" s="30"/>
      <c r="H7" s="30"/>
      <c r="I7" s="25"/>
    </row>
    <row r="8" spans="1:9" s="7" customFormat="1" ht="10.5">
      <c r="A8" s="27"/>
      <c r="B8" s="27"/>
      <c r="C8" s="27"/>
      <c r="D8" s="28"/>
      <c r="E8" s="29"/>
      <c r="F8" s="29"/>
      <c r="G8" s="30"/>
      <c r="H8" s="30"/>
      <c r="I8" s="25"/>
    </row>
    <row r="9" spans="1:9" s="7" customFormat="1" ht="10.5">
      <c r="A9" s="27"/>
      <c r="B9" s="27"/>
      <c r="C9" s="27"/>
      <c r="D9" s="31"/>
      <c r="E9" s="29"/>
      <c r="F9" s="29"/>
      <c r="G9" s="30"/>
      <c r="H9" s="30"/>
      <c r="I9" s="25"/>
    </row>
    <row r="10" spans="1:9" s="7" customFormat="1" ht="10.5">
      <c r="A10" s="27"/>
      <c r="B10" s="27"/>
      <c r="C10" s="27"/>
      <c r="D10" s="31"/>
      <c r="E10" s="29"/>
      <c r="F10" s="29"/>
      <c r="G10" s="30"/>
      <c r="H10" s="30"/>
      <c r="I10" s="25"/>
    </row>
    <row r="11" spans="1:9" s="7" customFormat="1" ht="10.5">
      <c r="A11" s="27"/>
      <c r="B11" s="27"/>
      <c r="C11" s="27"/>
      <c r="D11" s="31"/>
      <c r="E11" s="29"/>
      <c r="F11" s="29"/>
      <c r="G11" s="30"/>
      <c r="H11" s="30"/>
      <c r="I11" s="25"/>
    </row>
    <row r="12" spans="1:9" s="7" customFormat="1" ht="10.5">
      <c r="A12" s="27"/>
      <c r="B12" s="27"/>
      <c r="C12" s="27"/>
      <c r="D12" s="31"/>
      <c r="E12" s="29"/>
      <c r="F12" s="29"/>
      <c r="G12" s="30"/>
      <c r="H12" s="30"/>
      <c r="I12" s="25"/>
    </row>
    <row r="13" spans="1:9" s="7" customFormat="1" ht="10.5">
      <c r="A13" s="27"/>
      <c r="B13" s="27"/>
      <c r="C13" s="27"/>
      <c r="D13" s="28"/>
      <c r="E13" s="29"/>
      <c r="F13" s="29"/>
      <c r="G13" s="32"/>
      <c r="H13" s="30"/>
      <c r="I13" s="25"/>
    </row>
    <row r="14" spans="1:9" s="7" customFormat="1" ht="10.5">
      <c r="A14" s="27"/>
      <c r="B14" s="27"/>
      <c r="C14" s="27"/>
      <c r="D14" s="33"/>
      <c r="E14" s="29"/>
      <c r="F14" s="29"/>
      <c r="G14" s="32"/>
      <c r="H14" s="30"/>
      <c r="I14" s="25"/>
    </row>
    <row r="15" spans="1:9" s="7" customFormat="1" ht="10.5">
      <c r="A15" s="27"/>
      <c r="B15" s="27"/>
      <c r="C15" s="27"/>
      <c r="D15" s="28"/>
      <c r="E15" s="29"/>
      <c r="F15" s="29"/>
      <c r="G15" s="30"/>
      <c r="H15" s="30"/>
      <c r="I15" s="25"/>
    </row>
    <row r="16" s="7" customFormat="1" ht="10.5"/>
    <row r="17" s="7" customFormat="1" ht="10.5">
      <c r="G17" s="5"/>
    </row>
    <row r="18" s="7" customFormat="1" ht="10.5">
      <c r="G18" s="5"/>
    </row>
    <row r="19" s="7" customFormat="1" ht="10.5">
      <c r="G19" s="5"/>
    </row>
    <row r="20" s="7" customFormat="1" ht="10.5">
      <c r="H20" s="15"/>
    </row>
    <row r="21" s="7" customFormat="1" ht="10.5">
      <c r="H21" s="15"/>
    </row>
    <row r="22" s="7" customFormat="1" ht="10.5"/>
    <row r="23" s="7" customFormat="1" ht="10.5"/>
    <row r="24" ht="10.5">
      <c r="H24" s="15"/>
    </row>
    <row r="26" ht="10.5">
      <c r="G26" s="5"/>
    </row>
    <row r="27" ht="10.5">
      <c r="G27" s="5"/>
    </row>
    <row r="28" spans="7:10" s="7" customFormat="1" ht="10.5">
      <c r="G28" s="5"/>
      <c r="J28" s="5"/>
    </row>
    <row r="29" spans="8:10" s="7" customFormat="1" ht="10.5">
      <c r="H29" s="15"/>
      <c r="J29" s="5"/>
    </row>
    <row r="30" spans="8:10" s="7" customFormat="1" ht="10.5">
      <c r="H30" s="15"/>
      <c r="J30" s="5"/>
    </row>
  </sheetData>
  <sheetProtection sort="0"/>
  <printOptions horizontalCentered="1"/>
  <pageMargins left="0.7874015748031497" right="0.7874015748031497" top="0.7874015748031497" bottom="0.7874015748031497" header="0.3937007874015748" footer="0.3937007874015748"/>
  <pageSetup fitToHeight="2" fitToWidth="1" horizontalDpi="600" verticalDpi="600" orientation="landscape" paperSize="9" scale="64" r:id="rId1"/>
  <headerFooter alignWithMargins="0">
    <oddHeader>&amp;CCONFIDENTIEL</oddHeader>
    <oddFooter>&amp;LEdité le : &amp;D à &amp;T&amp;R&amp;A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CAHIER DE BANQUE 2005 - ALKEOS</dc:title>
  <dc:subject/>
  <dc:creator>Nathalie</dc:creator>
  <cp:keywords/>
  <dc:description/>
  <cp:lastModifiedBy>boisgontier</cp:lastModifiedBy>
  <cp:lastPrinted>2009-04-17T13:40:56Z</cp:lastPrinted>
  <dcterms:created xsi:type="dcterms:W3CDTF">2002-06-07T20:36:46Z</dcterms:created>
  <dcterms:modified xsi:type="dcterms:W3CDTF">2011-12-23T08:05:52Z</dcterms:modified>
  <cp:category/>
  <cp:version/>
  <cp:contentType/>
  <cp:contentStatus/>
</cp:coreProperties>
</file>