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295" activeTab="0"/>
  </bookViews>
  <sheets>
    <sheet name="Choix" sheetId="1" r:id="rId1"/>
    <sheet name="Images" sheetId="2" r:id="rId2"/>
  </sheets>
  <definedNames>
    <definedName name="Liste">'Images'!$A$2:$A$7</definedName>
    <definedName name="_xlnm.Print_Area" localSheetId="0">'Choix'!$A$1:$M$26</definedName>
  </definedNames>
  <calcPr fullCalcOnLoad="1"/>
</workbook>
</file>

<file path=xl/sharedStrings.xml><?xml version="1.0" encoding="utf-8"?>
<sst xmlns="http://schemas.openxmlformats.org/spreadsheetml/2006/main" count="41" uniqueCount="35">
  <si>
    <t>diamètre</t>
  </si>
  <si>
    <t>repère</t>
  </si>
  <si>
    <t>longueur avant façonnage</t>
  </si>
  <si>
    <t>Longueurs par diamètre</t>
  </si>
  <si>
    <t>HA 10</t>
  </si>
  <si>
    <t>HA 12</t>
  </si>
  <si>
    <t>HA 8</t>
  </si>
  <si>
    <t>HA 6</t>
  </si>
  <si>
    <t>Nbr de barres</t>
  </si>
  <si>
    <t xml:space="preserve">Diamètres </t>
  </si>
  <si>
    <t>Longueurs développées</t>
  </si>
  <si>
    <t>Poids unitaires kg/ml</t>
  </si>
  <si>
    <t>HA6</t>
  </si>
  <si>
    <t>HA8</t>
  </si>
  <si>
    <t>HA10</t>
  </si>
  <si>
    <t>HA12</t>
  </si>
  <si>
    <t xml:space="preserve">POIDS TOTAL </t>
  </si>
  <si>
    <t>HA 14</t>
  </si>
  <si>
    <t>HA 16</t>
  </si>
  <si>
    <t>HA 20</t>
  </si>
  <si>
    <t>HA14</t>
  </si>
  <si>
    <t>HA16</t>
  </si>
  <si>
    <t>HA20</t>
  </si>
  <si>
    <t xml:space="preserve">Schéma de pliage </t>
  </si>
  <si>
    <t>Dessin1</t>
  </si>
  <si>
    <t>Dessin2</t>
  </si>
  <si>
    <t>Dessin3</t>
  </si>
  <si>
    <t>Dessin4</t>
  </si>
  <si>
    <t>Dessin5</t>
  </si>
  <si>
    <t>Dessin6</t>
  </si>
  <si>
    <t>Poids par ø</t>
  </si>
  <si>
    <t>Liste</t>
  </si>
  <si>
    <t>Nom de champ</t>
  </si>
  <si>
    <t>Dessin</t>
  </si>
  <si>
    <t>=$A$2:$A$7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</si>
</sst>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1"/>
      <name val="Verdana"/>
      <family val="2"/>
    </font>
    <font>
      <sz val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3" borderId="3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vertical="center" shrinkToFit="1"/>
    </xf>
    <xf numFmtId="2" fontId="4" fillId="0" borderId="3" xfId="0" applyNumberFormat="1" applyFont="1" applyBorder="1" applyAlignment="1">
      <alignment horizontal="center" vertical="center" shrinkToFit="1"/>
    </xf>
    <xf numFmtId="2" fontId="4" fillId="0" borderId="4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64" fontId="4" fillId="0" borderId="0" xfId="0" applyNumberFormat="1" applyFont="1" applyBorder="1" applyAlignment="1">
      <alignment vertical="center" shrinkToFit="1"/>
    </xf>
    <xf numFmtId="164" fontId="4" fillId="0" borderId="24" xfId="0" applyNumberFormat="1" applyFont="1" applyBorder="1" applyAlignment="1">
      <alignment horizontal="center" vertical="center" shrinkToFit="1"/>
    </xf>
    <xf numFmtId="164" fontId="4" fillId="0" borderId="17" xfId="0" applyNumberFormat="1" applyFont="1" applyBorder="1" applyAlignment="1">
      <alignment horizontal="center" vertical="center" shrinkToFit="1"/>
    </xf>
    <xf numFmtId="164" fontId="4" fillId="0" borderId="2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4" fillId="0" borderId="0" xfId="0" applyNumberFormat="1" applyFont="1" applyAlignment="1">
      <alignment vertical="top"/>
    </xf>
    <xf numFmtId="0" fontId="4" fillId="0" borderId="0" xfId="0" applyNumberFormat="1" applyFont="1" applyAlignment="1" quotePrefix="1">
      <alignment vertical="top"/>
    </xf>
    <xf numFmtId="0" fontId="7" fillId="5" borderId="26" xfId="0" applyFont="1" applyFill="1" applyBorder="1" applyAlignment="1">
      <alignment horizontal="center" vertical="center" shrinkToFit="1"/>
    </xf>
    <xf numFmtId="0" fontId="7" fillId="5" borderId="27" xfId="0" applyFont="1" applyFill="1" applyBorder="1" applyAlignment="1">
      <alignment horizontal="center" vertical="center" shrinkToFit="1"/>
    </xf>
    <xf numFmtId="164" fontId="4" fillId="0" borderId="20" xfId="0" applyNumberFormat="1" applyFont="1" applyBorder="1" applyAlignment="1">
      <alignment horizontal="center" vertical="center" shrinkToFit="1"/>
    </xf>
    <xf numFmtId="164" fontId="4" fillId="0" borderId="28" xfId="0" applyNumberFormat="1" applyFont="1" applyBorder="1" applyAlignment="1">
      <alignment horizontal="center" vertical="center" shrinkToFit="1"/>
    </xf>
    <xf numFmtId="164" fontId="4" fillId="0" borderId="29" xfId="0" applyNumberFormat="1" applyFont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shrinkToFit="1"/>
    </xf>
    <xf numFmtId="0" fontId="7" fillId="6" borderId="28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66675</xdr:rowOff>
    </xdr:from>
    <xdr:to>
      <xdr:col>2</xdr:col>
      <xdr:colOff>685800</xdr:colOff>
      <xdr:row>5</xdr:row>
      <xdr:rowOff>171450</xdr:rowOff>
    </xdr:to>
    <xdr:grpSp>
      <xdr:nvGrpSpPr>
        <xdr:cNvPr id="1" name="Dessin1"/>
        <xdr:cNvGrpSpPr>
          <a:grpSpLocks/>
        </xdr:cNvGrpSpPr>
      </xdr:nvGrpSpPr>
      <xdr:grpSpPr>
        <a:xfrm>
          <a:off x="971550" y="1428750"/>
          <a:ext cx="600075" cy="104775"/>
          <a:chOff x="889" y="83"/>
          <a:chExt cx="102" cy="11"/>
        </a:xfrm>
        <a:solidFill>
          <a:srgbClr val="FFFFFF"/>
        </a:solidFill>
      </xdr:grpSpPr>
      <xdr:sp>
        <xdr:nvSpPr>
          <xdr:cNvPr id="2" name="Line 9"/>
          <xdr:cNvSpPr>
            <a:spLocks/>
          </xdr:cNvSpPr>
        </xdr:nvSpPr>
        <xdr:spPr>
          <a:xfrm flipH="1">
            <a:off x="889" y="84"/>
            <a:ext cx="15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0"/>
          <xdr:cNvSpPr>
            <a:spLocks/>
          </xdr:cNvSpPr>
        </xdr:nvSpPr>
        <xdr:spPr>
          <a:xfrm>
            <a:off x="889" y="94"/>
            <a:ext cx="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 flipH="1" flipV="1">
            <a:off x="978" y="83"/>
            <a:ext cx="13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7</xdr:row>
      <xdr:rowOff>66675</xdr:rowOff>
    </xdr:from>
    <xdr:to>
      <xdr:col>2</xdr:col>
      <xdr:colOff>571500</xdr:colOff>
      <xdr:row>7</xdr:row>
      <xdr:rowOff>228600</xdr:rowOff>
    </xdr:to>
    <xdr:grpSp>
      <xdr:nvGrpSpPr>
        <xdr:cNvPr id="5" name="Dessin4"/>
        <xdr:cNvGrpSpPr>
          <a:grpSpLocks/>
        </xdr:cNvGrpSpPr>
      </xdr:nvGrpSpPr>
      <xdr:grpSpPr>
        <a:xfrm>
          <a:off x="971550" y="2057400"/>
          <a:ext cx="485775" cy="161925"/>
          <a:chOff x="872" y="215"/>
          <a:chExt cx="51" cy="17"/>
        </a:xfrm>
        <a:solidFill>
          <a:srgbClr val="FFFFFF"/>
        </a:solidFill>
      </xdr:grpSpPr>
      <xdr:sp>
        <xdr:nvSpPr>
          <xdr:cNvPr id="6" name="Rectangle 14"/>
          <xdr:cNvSpPr>
            <a:spLocks/>
          </xdr:cNvSpPr>
        </xdr:nvSpPr>
        <xdr:spPr>
          <a:xfrm>
            <a:off x="872" y="215"/>
            <a:ext cx="5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5"/>
          <xdr:cNvSpPr>
            <a:spLocks/>
          </xdr:cNvSpPr>
        </xdr:nvSpPr>
        <xdr:spPr>
          <a:xfrm>
            <a:off x="872" y="215"/>
            <a:ext cx="11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>
            <a:off x="872" y="217"/>
            <a:ext cx="2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104775</xdr:colOff>
      <xdr:row>3</xdr:row>
      <xdr:rowOff>47625</xdr:rowOff>
    </xdr:from>
    <xdr:to>
      <xdr:col>12</xdr:col>
      <xdr:colOff>66675</xdr:colOff>
      <xdr:row>15</xdr:row>
      <xdr:rowOff>200025</xdr:rowOff>
    </xdr:to>
    <xdr:sp>
      <xdr:nvSpPr>
        <xdr:cNvPr id="9" name="TextBox 82"/>
        <xdr:cNvSpPr txBox="1">
          <a:spLocks noChangeArrowheads="1"/>
        </xdr:cNvSpPr>
      </xdr:nvSpPr>
      <xdr:spPr>
        <a:xfrm>
          <a:off x="2514600" y="781050"/>
          <a:ext cx="4486275" cy="392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choix d'une image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Worksheet_Change(ByVal Target As Range)
  If Target.Column = 2 And Target.Count = 1 Then
  '-- suppression
  For Each s In ActiveSheet.Shapes
    If s.Type &lt;&gt; 8 Then
      If s.TopLeftCell.Address = Target.Offset(0, 1).Address Then
         s.Delete
      End If
    End If
   Next s
   '--
   If Target &lt;&gt; "" Then
    lig = [liste].Find(Target, LookAt:=xlWhole).Row
    col = [liste].Column + 1
    For Each s In Sheets("Images").Shapes
      If s.TopLeftCell.Address = Cells(lig, col).Address Then s.Copy
    Next s
    Target.Offset(0, 1).Select
    ActiveSheet.Paste
    Selection.ShapeRange.Left = ActiveCell.Left + 7
    Selection.ShapeRange.Top = ActiveCell.Top + 5
    Target.Select
   End If
  End If
End Sub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85725</xdr:colOff>
      <xdr:row>6</xdr:row>
      <xdr:rowOff>66675</xdr:rowOff>
    </xdr:from>
    <xdr:to>
      <xdr:col>2</xdr:col>
      <xdr:colOff>590550</xdr:colOff>
      <xdr:row>6</xdr:row>
      <xdr:rowOff>190500</xdr:rowOff>
    </xdr:to>
    <xdr:grpSp>
      <xdr:nvGrpSpPr>
        <xdr:cNvPr id="10" name="Dessin3"/>
        <xdr:cNvGrpSpPr>
          <a:grpSpLocks/>
        </xdr:cNvGrpSpPr>
      </xdr:nvGrpSpPr>
      <xdr:grpSpPr>
        <a:xfrm>
          <a:off x="971550" y="1743075"/>
          <a:ext cx="504825" cy="123825"/>
          <a:chOff x="853" y="185"/>
          <a:chExt cx="101" cy="13"/>
        </a:xfrm>
        <a:solidFill>
          <a:srgbClr val="FFFFFF"/>
        </a:solidFill>
      </xdr:grpSpPr>
      <xdr:sp>
        <xdr:nvSpPr>
          <xdr:cNvPr id="11" name="Line 92"/>
          <xdr:cNvSpPr>
            <a:spLocks/>
          </xdr:cNvSpPr>
        </xdr:nvSpPr>
        <xdr:spPr>
          <a:xfrm flipV="1">
            <a:off x="853" y="18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93"/>
          <xdr:cNvSpPr>
            <a:spLocks/>
          </xdr:cNvSpPr>
        </xdr:nvSpPr>
        <xdr:spPr>
          <a:xfrm>
            <a:off x="853" y="185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4</xdr:row>
      <xdr:rowOff>66675</xdr:rowOff>
    </xdr:from>
    <xdr:to>
      <xdr:col>2</xdr:col>
      <xdr:colOff>504825</xdr:colOff>
      <xdr:row>4</xdr:row>
      <xdr:rowOff>66675</xdr:rowOff>
    </xdr:to>
    <xdr:sp>
      <xdr:nvSpPr>
        <xdr:cNvPr id="13" name="Dessin2"/>
        <xdr:cNvSpPr>
          <a:spLocks/>
        </xdr:cNvSpPr>
      </xdr:nvSpPr>
      <xdr:spPr>
        <a:xfrm>
          <a:off x="971550" y="11144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</xdr:row>
      <xdr:rowOff>66675</xdr:rowOff>
    </xdr:from>
    <xdr:to>
      <xdr:col>2</xdr:col>
      <xdr:colOff>685800</xdr:colOff>
      <xdr:row>3</xdr:row>
      <xdr:rowOff>171450</xdr:rowOff>
    </xdr:to>
    <xdr:grpSp>
      <xdr:nvGrpSpPr>
        <xdr:cNvPr id="14" name="Image1"/>
        <xdr:cNvGrpSpPr>
          <a:grpSpLocks/>
        </xdr:cNvGrpSpPr>
      </xdr:nvGrpSpPr>
      <xdr:grpSpPr>
        <a:xfrm>
          <a:off x="971550" y="800100"/>
          <a:ext cx="600075" cy="104775"/>
          <a:chOff x="889" y="83"/>
          <a:chExt cx="102" cy="11"/>
        </a:xfrm>
        <a:solidFill>
          <a:srgbClr val="FFFFFF"/>
        </a:solidFill>
      </xdr:grpSpPr>
      <xdr:sp>
        <xdr:nvSpPr>
          <xdr:cNvPr id="15" name="Line 163"/>
          <xdr:cNvSpPr>
            <a:spLocks/>
          </xdr:cNvSpPr>
        </xdr:nvSpPr>
        <xdr:spPr>
          <a:xfrm flipH="1">
            <a:off x="889" y="84"/>
            <a:ext cx="15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Image1"/>
          <xdr:cNvSpPr>
            <a:spLocks/>
          </xdr:cNvSpPr>
        </xdr:nvSpPr>
        <xdr:spPr>
          <a:xfrm>
            <a:off x="889" y="94"/>
            <a:ext cx="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65"/>
          <xdr:cNvSpPr>
            <a:spLocks/>
          </xdr:cNvSpPr>
        </xdr:nvSpPr>
        <xdr:spPr>
          <a:xfrm flipH="1" flipV="1">
            <a:off x="978" y="83"/>
            <a:ext cx="13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8</xdr:row>
      <xdr:rowOff>66675</xdr:rowOff>
    </xdr:from>
    <xdr:to>
      <xdr:col>2</xdr:col>
      <xdr:colOff>800100</xdr:colOff>
      <xdr:row>8</xdr:row>
      <xdr:rowOff>276225</xdr:rowOff>
    </xdr:to>
    <xdr:grpSp>
      <xdr:nvGrpSpPr>
        <xdr:cNvPr id="18" name="Group 170"/>
        <xdr:cNvGrpSpPr>
          <a:grpSpLocks/>
        </xdr:cNvGrpSpPr>
      </xdr:nvGrpSpPr>
      <xdr:grpSpPr>
        <a:xfrm>
          <a:off x="971550" y="2371725"/>
          <a:ext cx="714375" cy="209550"/>
          <a:chOff x="63" y="143"/>
          <a:chExt cx="75" cy="22"/>
        </a:xfrm>
        <a:solidFill>
          <a:srgbClr val="FFFFFF"/>
        </a:solidFill>
      </xdr:grpSpPr>
      <xdr:sp>
        <xdr:nvSpPr>
          <xdr:cNvPr id="19" name="Oval 171"/>
          <xdr:cNvSpPr>
            <a:spLocks/>
          </xdr:cNvSpPr>
        </xdr:nvSpPr>
        <xdr:spPr>
          <a:xfrm>
            <a:off x="63" y="143"/>
            <a:ext cx="75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172"/>
          <xdr:cNvSpPr>
            <a:spLocks/>
          </xdr:cNvSpPr>
        </xdr:nvSpPr>
        <xdr:spPr>
          <a:xfrm>
            <a:off x="79" y="148"/>
            <a:ext cx="10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173"/>
          <xdr:cNvSpPr>
            <a:spLocks/>
          </xdr:cNvSpPr>
        </xdr:nvSpPr>
        <xdr:spPr>
          <a:xfrm>
            <a:off x="106" y="147"/>
            <a:ext cx="11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74"/>
          <xdr:cNvSpPr>
            <a:spLocks/>
          </xdr:cNvSpPr>
        </xdr:nvSpPr>
        <xdr:spPr>
          <a:xfrm>
            <a:off x="87" y="160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95250</xdr:rowOff>
    </xdr:from>
    <xdr:to>
      <xdr:col>1</xdr:col>
      <xdr:colOff>685800</xdr:colOff>
      <xdr:row>1</xdr:row>
      <xdr:rowOff>200025</xdr:rowOff>
    </xdr:to>
    <xdr:grpSp>
      <xdr:nvGrpSpPr>
        <xdr:cNvPr id="1" name="Image1"/>
        <xdr:cNvGrpSpPr>
          <a:grpSpLocks/>
        </xdr:cNvGrpSpPr>
      </xdr:nvGrpSpPr>
      <xdr:grpSpPr>
        <a:xfrm>
          <a:off x="590550" y="276225"/>
          <a:ext cx="600075" cy="104775"/>
          <a:chOff x="889" y="83"/>
          <a:chExt cx="102" cy="1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89" y="84"/>
            <a:ext cx="15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Image1"/>
          <xdr:cNvSpPr>
            <a:spLocks/>
          </xdr:cNvSpPr>
        </xdr:nvSpPr>
        <xdr:spPr>
          <a:xfrm>
            <a:off x="889" y="94"/>
            <a:ext cx="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 flipV="1">
            <a:off x="978" y="83"/>
            <a:ext cx="13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209550</xdr:colOff>
      <xdr:row>2</xdr:row>
      <xdr:rowOff>142875</xdr:rowOff>
    </xdr:from>
    <xdr:to>
      <xdr:col>1</xdr:col>
      <xdr:colOff>628650</xdr:colOff>
      <xdr:row>2</xdr:row>
      <xdr:rowOff>142875</xdr:rowOff>
    </xdr:to>
    <xdr:sp>
      <xdr:nvSpPr>
        <xdr:cNvPr id="5" name="Dessin2"/>
        <xdr:cNvSpPr>
          <a:spLocks/>
        </xdr:cNvSpPr>
      </xdr:nvSpPr>
      <xdr:spPr>
        <a:xfrm>
          <a:off x="714375" y="609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95250</xdr:rowOff>
    </xdr:from>
    <xdr:to>
      <xdr:col>1</xdr:col>
      <xdr:colOff>685800</xdr:colOff>
      <xdr:row>3</xdr:row>
      <xdr:rowOff>219075</xdr:rowOff>
    </xdr:to>
    <xdr:grpSp>
      <xdr:nvGrpSpPr>
        <xdr:cNvPr id="6" name="Dessin3"/>
        <xdr:cNvGrpSpPr>
          <a:grpSpLocks/>
        </xdr:cNvGrpSpPr>
      </xdr:nvGrpSpPr>
      <xdr:grpSpPr>
        <a:xfrm>
          <a:off x="685800" y="847725"/>
          <a:ext cx="504825" cy="123825"/>
          <a:chOff x="853" y="185"/>
          <a:chExt cx="101" cy="1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 flipV="1">
            <a:off x="853" y="185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853" y="185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161925</xdr:rowOff>
    </xdr:from>
    <xdr:to>
      <xdr:col>1</xdr:col>
      <xdr:colOff>876300</xdr:colOff>
      <xdr:row>6</xdr:row>
      <xdr:rowOff>161925</xdr:rowOff>
    </xdr:to>
    <xdr:sp>
      <xdr:nvSpPr>
        <xdr:cNvPr id="9" name="Dessin6"/>
        <xdr:cNvSpPr>
          <a:spLocks/>
        </xdr:cNvSpPr>
      </xdr:nvSpPr>
      <xdr:spPr>
        <a:xfrm>
          <a:off x="571500" y="17716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4</xdr:row>
      <xdr:rowOff>85725</xdr:rowOff>
    </xdr:from>
    <xdr:to>
      <xdr:col>1</xdr:col>
      <xdr:colOff>723900</xdr:colOff>
      <xdr:row>4</xdr:row>
      <xdr:rowOff>247650</xdr:rowOff>
    </xdr:to>
    <xdr:grpSp>
      <xdr:nvGrpSpPr>
        <xdr:cNvPr id="10" name="Dessin4"/>
        <xdr:cNvGrpSpPr>
          <a:grpSpLocks/>
        </xdr:cNvGrpSpPr>
      </xdr:nvGrpSpPr>
      <xdr:grpSpPr>
        <a:xfrm>
          <a:off x="742950" y="1123950"/>
          <a:ext cx="485775" cy="161925"/>
          <a:chOff x="872" y="215"/>
          <a:chExt cx="51" cy="17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872" y="215"/>
            <a:ext cx="5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872" y="215"/>
            <a:ext cx="11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872" y="217"/>
            <a:ext cx="2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5</xdr:row>
      <xdr:rowOff>38100</xdr:rowOff>
    </xdr:from>
    <xdr:to>
      <xdr:col>1</xdr:col>
      <xdr:colOff>809625</xdr:colOff>
      <xdr:row>5</xdr:row>
      <xdr:rowOff>247650</xdr:rowOff>
    </xdr:to>
    <xdr:grpSp>
      <xdr:nvGrpSpPr>
        <xdr:cNvPr id="14" name="Group 23"/>
        <xdr:cNvGrpSpPr>
          <a:grpSpLocks/>
        </xdr:cNvGrpSpPr>
      </xdr:nvGrpSpPr>
      <xdr:grpSpPr>
        <a:xfrm>
          <a:off x="600075" y="1362075"/>
          <a:ext cx="714375" cy="209550"/>
          <a:chOff x="63" y="143"/>
          <a:chExt cx="75" cy="22"/>
        </a:xfrm>
        <a:solidFill>
          <a:srgbClr val="FFFFFF"/>
        </a:solidFill>
      </xdr:grpSpPr>
      <xdr:sp>
        <xdr:nvSpPr>
          <xdr:cNvPr id="15" name="Oval 18"/>
          <xdr:cNvSpPr>
            <a:spLocks/>
          </xdr:cNvSpPr>
        </xdr:nvSpPr>
        <xdr:spPr>
          <a:xfrm>
            <a:off x="63" y="143"/>
            <a:ext cx="75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20"/>
          <xdr:cNvSpPr>
            <a:spLocks/>
          </xdr:cNvSpPr>
        </xdr:nvSpPr>
        <xdr:spPr>
          <a:xfrm>
            <a:off x="79" y="148"/>
            <a:ext cx="10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21"/>
          <xdr:cNvSpPr>
            <a:spLocks/>
          </xdr:cNvSpPr>
        </xdr:nvSpPr>
        <xdr:spPr>
          <a:xfrm>
            <a:off x="106" y="147"/>
            <a:ext cx="11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2"/>
          <xdr:cNvSpPr>
            <a:spLocks/>
          </xdr:cNvSpPr>
        </xdr:nvSpPr>
        <xdr:spPr>
          <a:xfrm>
            <a:off x="87" y="160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M26"/>
  <sheetViews>
    <sheetView showGridLines="0" tabSelected="1" zoomScale="90" zoomScaleNormal="90" workbookViewId="0" topLeftCell="A1">
      <selection activeCell="B4" sqref="B4"/>
    </sheetView>
  </sheetViews>
  <sheetFormatPr defaultColWidth="11.421875" defaultRowHeight="12.75"/>
  <cols>
    <col min="1" max="1" width="5.57421875" style="2" customWidth="1"/>
    <col min="2" max="2" width="7.7109375" style="2" bestFit="1" customWidth="1"/>
    <col min="3" max="3" width="15.28125" style="2" customWidth="1"/>
    <col min="4" max="4" width="7.57421875" style="2" customWidth="1"/>
    <col min="5" max="5" width="8.00390625" style="2" customWidth="1"/>
    <col min="6" max="6" width="7.57421875" style="2" customWidth="1"/>
    <col min="7" max="13" width="8.7109375" style="2" customWidth="1"/>
    <col min="14" max="16384" width="11.421875" style="2" customWidth="1"/>
  </cols>
  <sheetData>
    <row r="1" spans="1:13" ht="19.5" customHeight="1" thickBot="1" thickTop="1">
      <c r="A1" s="64" t="s">
        <v>0</v>
      </c>
      <c r="B1" s="1"/>
      <c r="C1" s="62" t="s">
        <v>23</v>
      </c>
      <c r="D1" s="62" t="s">
        <v>1</v>
      </c>
      <c r="E1" s="57" t="s">
        <v>2</v>
      </c>
      <c r="F1" s="57" t="s">
        <v>8</v>
      </c>
      <c r="G1" s="51" t="s">
        <v>3</v>
      </c>
      <c r="H1" s="52"/>
      <c r="I1" s="52"/>
      <c r="J1" s="52"/>
      <c r="K1" s="52"/>
      <c r="L1" s="52"/>
      <c r="M1" s="53"/>
    </row>
    <row r="2" spans="1:13" ht="18.75" customHeight="1" thickBot="1">
      <c r="A2" s="65"/>
      <c r="B2" s="3"/>
      <c r="C2" s="63"/>
      <c r="D2" s="63"/>
      <c r="E2" s="58"/>
      <c r="F2" s="58"/>
      <c r="G2" s="54"/>
      <c r="H2" s="55"/>
      <c r="I2" s="55"/>
      <c r="J2" s="55"/>
      <c r="K2" s="55"/>
      <c r="L2" s="55"/>
      <c r="M2" s="56"/>
    </row>
    <row r="3" spans="1:13" ht="19.5" customHeight="1" thickBot="1">
      <c r="A3" s="66"/>
      <c r="B3" s="3"/>
      <c r="C3" s="63"/>
      <c r="D3" s="63"/>
      <c r="E3" s="59"/>
      <c r="F3" s="59"/>
      <c r="G3" s="4" t="s">
        <v>7</v>
      </c>
      <c r="H3" s="4" t="s">
        <v>6</v>
      </c>
      <c r="I3" s="4" t="s">
        <v>4</v>
      </c>
      <c r="J3" s="4" t="s">
        <v>5</v>
      </c>
      <c r="K3" s="4" t="s">
        <v>17</v>
      </c>
      <c r="L3" s="4" t="s">
        <v>18</v>
      </c>
      <c r="M3" s="5" t="s">
        <v>19</v>
      </c>
    </row>
    <row r="4" spans="1:13" ht="24.75" customHeight="1">
      <c r="A4" s="6"/>
      <c r="B4" s="7" t="s">
        <v>24</v>
      </c>
      <c r="C4" s="8"/>
      <c r="D4" s="7"/>
      <c r="E4" s="7"/>
      <c r="F4" s="7"/>
      <c r="G4" s="7">
        <f aca="true" t="shared" si="0" ref="G4:G20">IF(A4=6,E4*F4,"")</f>
      </c>
      <c r="H4" s="7">
        <f aca="true" t="shared" si="1" ref="H4:H20">IF(A4=8,E4*F4,"")</f>
      </c>
      <c r="I4" s="7">
        <f aca="true" t="shared" si="2" ref="I4:I20">IF(A4=10,E4*F4,"")</f>
      </c>
      <c r="J4" s="7">
        <f aca="true" t="shared" si="3" ref="J4:J20">IF(A4=12,E4*F4,"")</f>
      </c>
      <c r="K4" s="7"/>
      <c r="L4" s="7"/>
      <c r="M4" s="9"/>
    </row>
    <row r="5" spans="1:13" ht="24.75" customHeight="1">
      <c r="A5" s="10"/>
      <c r="B5" s="11" t="s">
        <v>25</v>
      </c>
      <c r="C5" s="12"/>
      <c r="D5" s="11"/>
      <c r="E5" s="11"/>
      <c r="F5" s="11"/>
      <c r="G5" s="11">
        <f t="shared" si="0"/>
      </c>
      <c r="H5" s="11">
        <f t="shared" si="1"/>
      </c>
      <c r="I5" s="11">
        <f t="shared" si="2"/>
      </c>
      <c r="J5" s="11">
        <f t="shared" si="3"/>
      </c>
      <c r="K5" s="11"/>
      <c r="L5" s="11"/>
      <c r="M5" s="13"/>
    </row>
    <row r="6" spans="1:13" ht="24.75" customHeight="1">
      <c r="A6" s="10"/>
      <c r="B6" s="11" t="s">
        <v>24</v>
      </c>
      <c r="C6" s="12"/>
      <c r="D6" s="11"/>
      <c r="E6" s="11"/>
      <c r="F6" s="11"/>
      <c r="G6" s="11">
        <f t="shared" si="0"/>
      </c>
      <c r="H6" s="11">
        <f t="shared" si="1"/>
      </c>
      <c r="I6" s="11">
        <f t="shared" si="2"/>
      </c>
      <c r="J6" s="11">
        <f t="shared" si="3"/>
      </c>
      <c r="K6" s="11"/>
      <c r="L6" s="11"/>
      <c r="M6" s="13"/>
    </row>
    <row r="7" spans="1:13" ht="24.75" customHeight="1">
      <c r="A7" s="10"/>
      <c r="B7" s="11" t="s">
        <v>26</v>
      </c>
      <c r="C7" s="12"/>
      <c r="D7" s="11"/>
      <c r="E7" s="11"/>
      <c r="F7" s="11"/>
      <c r="G7" s="11">
        <f t="shared" si="0"/>
      </c>
      <c r="H7" s="11">
        <f t="shared" si="1"/>
      </c>
      <c r="I7" s="11">
        <f t="shared" si="2"/>
      </c>
      <c r="J7" s="11">
        <f t="shared" si="3"/>
      </c>
      <c r="K7" s="11"/>
      <c r="L7" s="11"/>
      <c r="M7" s="13"/>
    </row>
    <row r="8" spans="1:13" ht="24.75" customHeight="1">
      <c r="A8" s="10"/>
      <c r="B8" s="11" t="s">
        <v>27</v>
      </c>
      <c r="C8" s="12"/>
      <c r="D8" s="11"/>
      <c r="E8" s="11"/>
      <c r="F8" s="11"/>
      <c r="G8" s="11">
        <f t="shared" si="0"/>
      </c>
      <c r="H8" s="11">
        <f t="shared" si="1"/>
      </c>
      <c r="I8" s="11">
        <f t="shared" si="2"/>
      </c>
      <c r="J8" s="11">
        <f t="shared" si="3"/>
      </c>
      <c r="K8" s="11"/>
      <c r="L8" s="11"/>
      <c r="M8" s="13"/>
    </row>
    <row r="9" spans="1:13" ht="24.75" customHeight="1">
      <c r="A9" s="10"/>
      <c r="B9" s="11" t="s">
        <v>28</v>
      </c>
      <c r="C9" s="12"/>
      <c r="D9" s="11"/>
      <c r="E9" s="11"/>
      <c r="F9" s="11"/>
      <c r="G9" s="11">
        <f t="shared" si="0"/>
      </c>
      <c r="H9" s="11">
        <f t="shared" si="1"/>
      </c>
      <c r="I9" s="11">
        <f t="shared" si="2"/>
      </c>
      <c r="J9" s="11">
        <f t="shared" si="3"/>
      </c>
      <c r="K9" s="11"/>
      <c r="L9" s="11"/>
      <c r="M9" s="13"/>
    </row>
    <row r="10" spans="1:13" ht="24.75" customHeight="1">
      <c r="A10" s="14"/>
      <c r="B10" s="15"/>
      <c r="C10" s="15"/>
      <c r="D10" s="15"/>
      <c r="E10" s="15"/>
      <c r="F10" s="15"/>
      <c r="G10" s="11">
        <f t="shared" si="0"/>
      </c>
      <c r="H10" s="11">
        <f t="shared" si="1"/>
      </c>
      <c r="I10" s="11">
        <f t="shared" si="2"/>
      </c>
      <c r="J10" s="11">
        <f t="shared" si="3"/>
      </c>
      <c r="K10" s="11"/>
      <c r="L10" s="11"/>
      <c r="M10" s="16"/>
    </row>
    <row r="11" spans="1:13" ht="24.75" customHeight="1">
      <c r="A11" s="14"/>
      <c r="B11" s="15"/>
      <c r="C11" s="15"/>
      <c r="D11" s="15"/>
      <c r="E11" s="15"/>
      <c r="F11" s="15"/>
      <c r="G11" s="11">
        <f t="shared" si="0"/>
      </c>
      <c r="H11" s="11">
        <f t="shared" si="1"/>
      </c>
      <c r="I11" s="11">
        <f t="shared" si="2"/>
      </c>
      <c r="J11" s="11">
        <f t="shared" si="3"/>
      </c>
      <c r="K11" s="11"/>
      <c r="L11" s="11"/>
      <c r="M11" s="16"/>
    </row>
    <row r="12" spans="1:13" ht="24.75" customHeight="1">
      <c r="A12" s="14"/>
      <c r="B12" s="15"/>
      <c r="C12" s="15"/>
      <c r="D12" s="15"/>
      <c r="E12" s="15"/>
      <c r="F12" s="15"/>
      <c r="G12" s="11">
        <f t="shared" si="0"/>
      </c>
      <c r="H12" s="11">
        <f t="shared" si="1"/>
      </c>
      <c r="I12" s="11">
        <f t="shared" si="2"/>
      </c>
      <c r="J12" s="11">
        <f t="shared" si="3"/>
      </c>
      <c r="K12" s="11"/>
      <c r="L12" s="11"/>
      <c r="M12" s="16"/>
    </row>
    <row r="13" spans="1:13" ht="24.75" customHeight="1">
      <c r="A13" s="14"/>
      <c r="B13" s="15"/>
      <c r="C13" s="15"/>
      <c r="D13" s="15"/>
      <c r="E13" s="15"/>
      <c r="F13" s="15"/>
      <c r="G13" s="11">
        <f t="shared" si="0"/>
      </c>
      <c r="H13" s="11">
        <f t="shared" si="1"/>
      </c>
      <c r="I13" s="11">
        <f t="shared" si="2"/>
      </c>
      <c r="J13" s="11">
        <f t="shared" si="3"/>
      </c>
      <c r="K13" s="11"/>
      <c r="L13" s="11"/>
      <c r="M13" s="16"/>
    </row>
    <row r="14" spans="1:13" ht="24.75" customHeight="1">
      <c r="A14" s="14"/>
      <c r="B14" s="15"/>
      <c r="C14" s="15"/>
      <c r="D14" s="15"/>
      <c r="E14" s="15"/>
      <c r="F14" s="15"/>
      <c r="G14" s="11">
        <f t="shared" si="0"/>
      </c>
      <c r="H14" s="11">
        <f t="shared" si="1"/>
      </c>
      <c r="I14" s="11">
        <f t="shared" si="2"/>
      </c>
      <c r="J14" s="11">
        <f t="shared" si="3"/>
      </c>
      <c r="K14" s="11"/>
      <c r="L14" s="11"/>
      <c r="M14" s="16"/>
    </row>
    <row r="15" spans="1:13" ht="24.75" customHeight="1">
      <c r="A15" s="14"/>
      <c r="B15" s="15"/>
      <c r="C15" s="15"/>
      <c r="D15" s="15"/>
      <c r="E15" s="15"/>
      <c r="F15" s="15"/>
      <c r="G15" s="11">
        <f t="shared" si="0"/>
      </c>
      <c r="H15" s="11">
        <f t="shared" si="1"/>
      </c>
      <c r="I15" s="11">
        <f t="shared" si="2"/>
      </c>
      <c r="J15" s="11">
        <f t="shared" si="3"/>
      </c>
      <c r="K15" s="11"/>
      <c r="L15" s="11"/>
      <c r="M15" s="16"/>
    </row>
    <row r="16" spans="1:13" ht="24.75" customHeight="1">
      <c r="A16" s="14"/>
      <c r="B16" s="15"/>
      <c r="C16" s="15"/>
      <c r="D16" s="15"/>
      <c r="E16" s="15"/>
      <c r="F16" s="15"/>
      <c r="G16" s="11">
        <f t="shared" si="0"/>
      </c>
      <c r="H16" s="11">
        <f t="shared" si="1"/>
      </c>
      <c r="I16" s="11">
        <f t="shared" si="2"/>
      </c>
      <c r="J16" s="11">
        <f t="shared" si="3"/>
      </c>
      <c r="K16" s="11"/>
      <c r="L16" s="11"/>
      <c r="M16" s="16"/>
    </row>
    <row r="17" spans="1:13" ht="24.75" customHeight="1">
      <c r="A17" s="14"/>
      <c r="B17" s="15"/>
      <c r="C17" s="15"/>
      <c r="D17" s="15"/>
      <c r="E17" s="15"/>
      <c r="F17" s="15"/>
      <c r="G17" s="11">
        <f t="shared" si="0"/>
      </c>
      <c r="H17" s="11">
        <f t="shared" si="1"/>
      </c>
      <c r="I17" s="11">
        <f t="shared" si="2"/>
      </c>
      <c r="J17" s="11">
        <f t="shared" si="3"/>
      </c>
      <c r="K17" s="11"/>
      <c r="L17" s="11"/>
      <c r="M17" s="16"/>
    </row>
    <row r="18" spans="1:13" ht="24.75" customHeight="1">
      <c r="A18" s="14"/>
      <c r="B18" s="15"/>
      <c r="C18" s="15"/>
      <c r="D18" s="15"/>
      <c r="E18" s="15"/>
      <c r="F18" s="15"/>
      <c r="G18" s="11">
        <f t="shared" si="0"/>
      </c>
      <c r="H18" s="11">
        <f t="shared" si="1"/>
      </c>
      <c r="I18" s="11">
        <f t="shared" si="2"/>
      </c>
      <c r="J18" s="11">
        <f t="shared" si="3"/>
      </c>
      <c r="K18" s="11"/>
      <c r="L18" s="11"/>
      <c r="M18" s="16"/>
    </row>
    <row r="19" spans="1:13" ht="24.75" customHeight="1">
      <c r="A19" s="14"/>
      <c r="B19" s="15"/>
      <c r="C19" s="15"/>
      <c r="D19" s="15"/>
      <c r="E19" s="15"/>
      <c r="F19" s="15"/>
      <c r="G19" s="11">
        <f t="shared" si="0"/>
      </c>
      <c r="H19" s="11">
        <f t="shared" si="1"/>
      </c>
      <c r="I19" s="11">
        <f t="shared" si="2"/>
      </c>
      <c r="J19" s="11">
        <f t="shared" si="3"/>
      </c>
      <c r="K19" s="11"/>
      <c r="L19" s="11"/>
      <c r="M19" s="16"/>
    </row>
    <row r="20" spans="1:13" ht="24.75" customHeight="1" thickBot="1">
      <c r="A20" s="17"/>
      <c r="B20" s="18"/>
      <c r="C20" s="18"/>
      <c r="D20" s="18"/>
      <c r="E20" s="18"/>
      <c r="F20" s="18"/>
      <c r="G20" s="19">
        <f t="shared" si="0"/>
      </c>
      <c r="H20" s="19">
        <f t="shared" si="1"/>
      </c>
      <c r="I20" s="19">
        <f t="shared" si="2"/>
      </c>
      <c r="J20" s="19">
        <f t="shared" si="3"/>
      </c>
      <c r="K20" s="19"/>
      <c r="L20" s="19"/>
      <c r="M20" s="20"/>
    </row>
    <row r="21" spans="1:13" ht="12" thickBot="1" thickTop="1">
      <c r="A21" s="21"/>
      <c r="B21" s="22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4"/>
    </row>
    <row r="22" spans="1:13" ht="11.25" thickBot="1">
      <c r="A22" s="46" t="s">
        <v>9</v>
      </c>
      <c r="B22" s="47"/>
      <c r="C22" s="47"/>
      <c r="D22" s="25"/>
      <c r="E22" s="26"/>
      <c r="F22" s="27"/>
      <c r="G22" s="28" t="s">
        <v>12</v>
      </c>
      <c r="H22" s="29" t="s">
        <v>13</v>
      </c>
      <c r="I22" s="29" t="s">
        <v>14</v>
      </c>
      <c r="J22" s="29" t="s">
        <v>15</v>
      </c>
      <c r="K22" s="29" t="s">
        <v>20</v>
      </c>
      <c r="L22" s="29" t="s">
        <v>21</v>
      </c>
      <c r="M22" s="30" t="s">
        <v>22</v>
      </c>
    </row>
    <row r="23" spans="1:13" ht="11.25" thickBot="1">
      <c r="A23" s="46" t="s">
        <v>10</v>
      </c>
      <c r="B23" s="47"/>
      <c r="C23" s="47"/>
      <c r="D23" s="31"/>
      <c r="E23" s="32"/>
      <c r="F23" s="22"/>
      <c r="G23" s="33">
        <f aca="true" t="shared" si="4" ref="G23:M23">SUM(G4:G20)</f>
        <v>0</v>
      </c>
      <c r="H23" s="33">
        <f t="shared" si="4"/>
        <v>0</v>
      </c>
      <c r="I23" s="33">
        <f t="shared" si="4"/>
        <v>0</v>
      </c>
      <c r="J23" s="33">
        <f t="shared" si="4"/>
        <v>0</v>
      </c>
      <c r="K23" s="33">
        <f t="shared" si="4"/>
        <v>0</v>
      </c>
      <c r="L23" s="33">
        <f t="shared" si="4"/>
        <v>0</v>
      </c>
      <c r="M23" s="34">
        <f t="shared" si="4"/>
        <v>0</v>
      </c>
    </row>
    <row r="24" spans="1:13" ht="11.25" thickBot="1">
      <c r="A24" s="46" t="s">
        <v>11</v>
      </c>
      <c r="B24" s="47"/>
      <c r="C24" s="47"/>
      <c r="D24" s="31"/>
      <c r="E24" s="32"/>
      <c r="F24" s="22"/>
      <c r="G24" s="35">
        <v>0.222</v>
      </c>
      <c r="H24" s="36">
        <v>0.394</v>
      </c>
      <c r="I24" s="36">
        <v>0.616</v>
      </c>
      <c r="J24" s="36">
        <v>0.887</v>
      </c>
      <c r="K24" s="35">
        <v>1.208</v>
      </c>
      <c r="L24" s="37">
        <v>1.578</v>
      </c>
      <c r="M24" s="38">
        <v>2.466</v>
      </c>
    </row>
    <row r="25" spans="1:13" ht="11.25" thickBot="1">
      <c r="A25" s="46" t="s">
        <v>30</v>
      </c>
      <c r="B25" s="47"/>
      <c r="C25" s="47"/>
      <c r="D25" s="31"/>
      <c r="E25" s="39"/>
      <c r="F25" s="22"/>
      <c r="G25" s="40">
        <f aca="true" t="shared" si="5" ref="G25:M25">G23*G24</f>
        <v>0</v>
      </c>
      <c r="H25" s="41">
        <f t="shared" si="5"/>
        <v>0</v>
      </c>
      <c r="I25" s="41">
        <f t="shared" si="5"/>
        <v>0</v>
      </c>
      <c r="J25" s="41">
        <f t="shared" si="5"/>
        <v>0</v>
      </c>
      <c r="K25" s="41">
        <f t="shared" si="5"/>
        <v>0</v>
      </c>
      <c r="L25" s="41">
        <f t="shared" si="5"/>
        <v>0</v>
      </c>
      <c r="M25" s="42">
        <f t="shared" si="5"/>
        <v>0</v>
      </c>
    </row>
    <row r="26" spans="1:13" ht="11.25" thickBot="1">
      <c r="A26" s="60" t="s">
        <v>16</v>
      </c>
      <c r="B26" s="61"/>
      <c r="C26" s="61"/>
      <c r="D26" s="48">
        <f>SUM(G25:M25)</f>
        <v>0</v>
      </c>
      <c r="E26" s="49"/>
      <c r="F26" s="49"/>
      <c r="G26" s="49"/>
      <c r="H26" s="49"/>
      <c r="I26" s="49"/>
      <c r="J26" s="49"/>
      <c r="K26" s="49"/>
      <c r="L26" s="49"/>
      <c r="M26" s="50"/>
    </row>
  </sheetData>
  <mergeCells count="13">
    <mergeCell ref="A1:A3"/>
    <mergeCell ref="A22:C22"/>
    <mergeCell ref="A23:C23"/>
    <mergeCell ref="A24:C24"/>
    <mergeCell ref="A25:C25"/>
    <mergeCell ref="D26:M26"/>
    <mergeCell ref="G1:M1"/>
    <mergeCell ref="G2:M2"/>
    <mergeCell ref="F1:F3"/>
    <mergeCell ref="A26:C26"/>
    <mergeCell ref="E1:E3"/>
    <mergeCell ref="D1:D3"/>
    <mergeCell ref="C1:C3"/>
  </mergeCells>
  <dataValidations count="1">
    <dataValidation type="list" allowBlank="1" showInputMessage="1" showErrorMessage="1" sqref="B4:B9">
      <formula1>Liste</formula1>
    </dataValidation>
  </dataValidations>
  <printOptions/>
  <pageMargins left="0.41" right="0.28" top="0.4" bottom="0.23" header="0.37" footer="0.18"/>
  <pageSetup horizontalDpi="600" verticalDpi="600" orientation="landscape" paperSize="9" r:id="rId2"/>
  <headerFooter alignWithMargins="0">
    <oddHeader>&amp;CBORDEREAU DE FERRAILLAGE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E7"/>
  <sheetViews>
    <sheetView workbookViewId="0" topLeftCell="A1">
      <selection activeCell="B15" sqref="B15"/>
    </sheetView>
  </sheetViews>
  <sheetFormatPr defaultColWidth="11.421875" defaultRowHeight="12.75"/>
  <cols>
    <col min="1" max="1" width="7.57421875" style="2" customWidth="1"/>
    <col min="2" max="2" width="13.57421875" style="2" customWidth="1"/>
    <col min="3" max="3" width="3.140625" style="2" customWidth="1"/>
    <col min="4" max="16384" width="7.57421875" style="2" customWidth="1"/>
  </cols>
  <sheetData>
    <row r="1" spans="1:4" ht="14.25" customHeight="1">
      <c r="A1" s="43" t="s">
        <v>33</v>
      </c>
      <c r="D1" s="43" t="s">
        <v>32</v>
      </c>
    </row>
    <row r="2" spans="1:5" ht="22.5" customHeight="1">
      <c r="A2" s="15" t="s">
        <v>24</v>
      </c>
      <c r="B2" s="12"/>
      <c r="D2" s="44" t="s">
        <v>31</v>
      </c>
      <c r="E2" s="45" t="s">
        <v>34</v>
      </c>
    </row>
    <row r="3" spans="1:2" ht="22.5" customHeight="1">
      <c r="A3" s="15" t="s">
        <v>25</v>
      </c>
      <c r="B3" s="12"/>
    </row>
    <row r="4" spans="1:2" ht="22.5" customHeight="1">
      <c r="A4" s="15" t="s">
        <v>26</v>
      </c>
      <c r="B4" s="12"/>
    </row>
    <row r="5" spans="1:2" ht="22.5" customHeight="1">
      <c r="A5" s="15" t="s">
        <v>27</v>
      </c>
      <c r="B5" s="12"/>
    </row>
    <row r="6" spans="1:2" ht="22.5" customHeight="1">
      <c r="A6" s="15" t="s">
        <v>28</v>
      </c>
      <c r="B6" s="12"/>
    </row>
    <row r="7" spans="1:2" ht="27" customHeight="1">
      <c r="A7" s="15" t="s">
        <v>29</v>
      </c>
      <c r="B7" s="12"/>
    </row>
    <row r="8" ht="27" customHeight="1"/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ELEVES</dc:creator>
  <cp:keywords/>
  <dc:description/>
  <cp:lastModifiedBy> JB</cp:lastModifiedBy>
  <cp:lastPrinted>2009-05-25T13:40:15Z</cp:lastPrinted>
  <dcterms:created xsi:type="dcterms:W3CDTF">2005-06-07T09:43:04Z</dcterms:created>
  <dcterms:modified xsi:type="dcterms:W3CDTF">2009-05-25T18:47:39Z</dcterms:modified>
  <cp:category/>
  <cp:version/>
  <cp:contentType/>
  <cp:contentStatus/>
</cp:coreProperties>
</file>