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10" yWindow="65386" windowWidth="10140" windowHeight="8445" activeTab="0"/>
  </bookViews>
  <sheets>
    <sheet name="CHOIX" sheetId="1" r:id="rId1"/>
    <sheet name="Listes" sheetId="2" r:id="rId2"/>
    <sheet name="ListeChantiers" sheetId="3" r:id="rId3"/>
  </sheets>
  <definedNames>
    <definedName name="chantier">'ListeChantiers'!$A$2:$A$21</definedName>
    <definedName name="choix1">'Listes'!$C$1:$T$1</definedName>
    <definedName name="choix2">'Listes'!$C:$C</definedName>
    <definedName name="Liste1">OFFSET('Listes'!$A$2,,,COUNTIF('Listes'!$A$2:$A$20,"&lt;&gt;0"))</definedName>
  </definedNames>
  <calcPr fullCalcOnLoad="1"/>
</workbook>
</file>

<file path=xl/sharedStrings.xml><?xml version="1.0" encoding="utf-8"?>
<sst xmlns="http://schemas.openxmlformats.org/spreadsheetml/2006/main" count="177" uniqueCount="131">
  <si>
    <t>LUNDI</t>
  </si>
  <si>
    <t>MARDI</t>
  </si>
  <si>
    <t>MERCREDI</t>
  </si>
  <si>
    <t>JEUDI</t>
  </si>
  <si>
    <t>VENDREDI</t>
  </si>
  <si>
    <t>SAMEDI</t>
  </si>
  <si>
    <t>HEURES</t>
  </si>
  <si>
    <t>Resp1</t>
  </si>
  <si>
    <t>Resp2</t>
  </si>
  <si>
    <t>Resp3</t>
  </si>
  <si>
    <t>Resp4</t>
  </si>
  <si>
    <t>Resp5</t>
  </si>
  <si>
    <t>Resp6</t>
  </si>
  <si>
    <t>ci resp1_1</t>
  </si>
  <si>
    <t>ci resp1_2</t>
  </si>
  <si>
    <t>ci resp1_3</t>
  </si>
  <si>
    <t>ci resp1_4</t>
  </si>
  <si>
    <t>ci resp1_5</t>
  </si>
  <si>
    <t>ci resp1_6</t>
  </si>
  <si>
    <t>ci resp1_7</t>
  </si>
  <si>
    <t>ci resp1_8</t>
  </si>
  <si>
    <t>ci resp1_9</t>
  </si>
  <si>
    <t>ci resp1_10</t>
  </si>
  <si>
    <t>ci resp1_11</t>
  </si>
  <si>
    <t>ci resp1_12</t>
  </si>
  <si>
    <t>ci resp1_13</t>
  </si>
  <si>
    <t>ci resp1_14</t>
  </si>
  <si>
    <t>ci resp1_15</t>
  </si>
  <si>
    <t>ci resp2_1</t>
  </si>
  <si>
    <t>ci resp2_2</t>
  </si>
  <si>
    <t>ci resp2_3</t>
  </si>
  <si>
    <t>ci resp2_4</t>
  </si>
  <si>
    <t>ci resp2_5</t>
  </si>
  <si>
    <t>ci resp2_6</t>
  </si>
  <si>
    <t>ci resp2_7</t>
  </si>
  <si>
    <t>ci resp2_8</t>
  </si>
  <si>
    <t>ci resp2_9</t>
  </si>
  <si>
    <t>ci resp2_10</t>
  </si>
  <si>
    <t>ci resp2_11</t>
  </si>
  <si>
    <t>ci resp3_1</t>
  </si>
  <si>
    <t>ci resp3_2</t>
  </si>
  <si>
    <t>ci resp4_1</t>
  </si>
  <si>
    <t>ci resp4_2</t>
  </si>
  <si>
    <t>ci resp4_3</t>
  </si>
  <si>
    <t>ci resp4_4</t>
  </si>
  <si>
    <t>ci resp4_5</t>
  </si>
  <si>
    <t>ci resp4_6</t>
  </si>
  <si>
    <t>ci resp4_7</t>
  </si>
  <si>
    <t>ci resp5_1</t>
  </si>
  <si>
    <t>ci resp6_1</t>
  </si>
  <si>
    <t>ci resp6_2</t>
  </si>
  <si>
    <t>ci resp6_3</t>
  </si>
  <si>
    <t>ci resp6_4</t>
  </si>
  <si>
    <t>ci resp6_5</t>
  </si>
  <si>
    <t>ci resp6_6</t>
  </si>
  <si>
    <t>ci resp6_7</t>
  </si>
  <si>
    <t>ci resp6_8</t>
  </si>
  <si>
    <t>ci resp6_9</t>
  </si>
  <si>
    <t>ci resp6_10</t>
  </si>
  <si>
    <t>ci resp6_11</t>
  </si>
  <si>
    <t>ci resp6_12</t>
  </si>
  <si>
    <t>ci resp6_13</t>
  </si>
  <si>
    <t>ci resp6_14</t>
  </si>
  <si>
    <t>ci resp6_15</t>
  </si>
  <si>
    <t>ci resp6_16</t>
  </si>
  <si>
    <t>ci resp6_17</t>
  </si>
  <si>
    <t>ci resp6_18</t>
  </si>
  <si>
    <t>ci resp6_19</t>
  </si>
  <si>
    <t>Responsable</t>
  </si>
  <si>
    <t>TITRES</t>
  </si>
  <si>
    <t>chantier 1 1</t>
  </si>
  <si>
    <t>chantier 1 2</t>
  </si>
  <si>
    <t>chantier 1 3</t>
  </si>
  <si>
    <t>chantier 1 4</t>
  </si>
  <si>
    <t>chantier 1 5</t>
  </si>
  <si>
    <t>chantier 1 6</t>
  </si>
  <si>
    <t>chantier 1 7</t>
  </si>
  <si>
    <t>chantier 1 8</t>
  </si>
  <si>
    <t>chantier 1 9</t>
  </si>
  <si>
    <t>chantier 1 10</t>
  </si>
  <si>
    <t>chantier 1 11</t>
  </si>
  <si>
    <t>chantier 1 12</t>
  </si>
  <si>
    <t>chantier 1 13</t>
  </si>
  <si>
    <t>chantier 1 14</t>
  </si>
  <si>
    <t>chantier 1 15</t>
  </si>
  <si>
    <t>chantier 2 1</t>
  </si>
  <si>
    <t>chantier 2 2</t>
  </si>
  <si>
    <t>chantier 2 3</t>
  </si>
  <si>
    <t>chantier 2 4</t>
  </si>
  <si>
    <t>chantier 2 5</t>
  </si>
  <si>
    <t>chantier 2 6</t>
  </si>
  <si>
    <t>chantier 2 7</t>
  </si>
  <si>
    <t>chantier 2 8</t>
  </si>
  <si>
    <t>chantier 2 9</t>
  </si>
  <si>
    <t>chantier 2 10</t>
  </si>
  <si>
    <t>chantier 2 11</t>
  </si>
  <si>
    <t>DIMANCHE</t>
  </si>
  <si>
    <t>comptes</t>
  </si>
  <si>
    <t>choix1</t>
  </si>
  <si>
    <t>choix2</t>
  </si>
  <si>
    <t>Liste1</t>
  </si>
  <si>
    <t>Noms de champ</t>
  </si>
  <si>
    <t>=Listes!$C:$C</t>
  </si>
  <si>
    <t>=DECALER(Listes!$A$2;;;NB.SI(Listes!$A$2:$A$20;"&lt;&gt;0"))</t>
  </si>
  <si>
    <t>N° chantier</t>
  </si>
  <si>
    <t>.01</t>
  </si>
  <si>
    <t>.02</t>
  </si>
  <si>
    <t>.03</t>
  </si>
  <si>
    <t>.04</t>
  </si>
  <si>
    <t>.05</t>
  </si>
  <si>
    <t>.06</t>
  </si>
  <si>
    <t>.07</t>
  </si>
  <si>
    <t>.08</t>
  </si>
  <si>
    <t>.09</t>
  </si>
  <si>
    <t>.10</t>
  </si>
  <si>
    <t>.11</t>
  </si>
  <si>
    <t>.12</t>
  </si>
  <si>
    <t>.13</t>
  </si>
  <si>
    <t>.14</t>
  </si>
  <si>
    <t>.15</t>
  </si>
  <si>
    <t>.16</t>
  </si>
  <si>
    <t>.17</t>
  </si>
  <si>
    <t>.18</t>
  </si>
  <si>
    <t>.19</t>
  </si>
  <si>
    <t>.20</t>
  </si>
  <si>
    <t>x</t>
  </si>
  <si>
    <t>chantier</t>
  </si>
  <si>
    <t>=Feuil1!$A$2:$A$21</t>
  </si>
  <si>
    <t>=Listes!$C$1:$T$1</t>
  </si>
  <si>
    <t>ci resp5_2</t>
  </si>
  <si>
    <t>ci resp5_3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</si>
</sst>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;@"/>
    <numFmt numFmtId="165" formatCode="#,##0.00\ &quot;€&quot;"/>
    <numFmt numFmtId="166" formatCode="[$-40C]dddd\ d\ mmmm\ yyyy"/>
    <numFmt numFmtId="167" formatCode="_-* #,##0.0\ _€_-;\-* #,##0.0\ _€_-;_-* &quot;-&quot;??\ _€_-;_-@_-"/>
    <numFmt numFmtId="168" formatCode="_-* #,##0\ _€_-;\-* #,##0\ _€_-;_-* &quot;-&quot;??\ _€_-;_-@_-"/>
    <numFmt numFmtId="169" formatCode="0.0"/>
    <numFmt numFmtId="170" formatCode="&quot;Vrai&quot;;&quot;Vrai&quot;;&quot;Faux&quot;"/>
    <numFmt numFmtId="171" formatCode="&quot;Actif&quot;;&quot;Actif&quot;;&quot;Inactif&quot;"/>
    <numFmt numFmtId="172" formatCode="[$€-2]\ #,##0.00_);[Red]\([$€-2]\ #,##0.00\)"/>
  </numFmts>
  <fonts count="24">
    <font>
      <sz val="11"/>
      <color indexed="8"/>
      <name val="Calibri"/>
      <family val="2"/>
    </font>
    <font>
      <sz val="10"/>
      <name val="Comic Sans MS"/>
      <family val="4"/>
    </font>
    <font>
      <sz val="8"/>
      <name val="Calibri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sz val="8"/>
      <name val="Verdan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10"/>
      <name val="Verdana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0" borderId="2" applyNumberFormat="0" applyFill="0" applyAlignment="0" applyProtection="0"/>
    <xf numFmtId="0" fontId="0" fillId="21" borderId="3" applyNumberFormat="0" applyFont="0" applyAlignment="0" applyProtection="0"/>
    <xf numFmtId="0" fontId="10" fillId="7" borderId="1" applyNumberFormat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48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NumberFormat="1" applyFont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0" applyNumberFormat="1" applyFont="1" applyAlignment="1">
      <alignment horizontal="left"/>
    </xf>
    <xf numFmtId="0" fontId="3" fillId="0" borderId="18" xfId="0" applyFont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22" borderId="21" xfId="0" applyFont="1" applyFill="1" applyBorder="1" applyAlignment="1">
      <alignment horizontal="center" vertical="center"/>
    </xf>
    <xf numFmtId="0" fontId="3" fillId="24" borderId="23" xfId="0" applyFont="1" applyFill="1" applyBorder="1" applyAlignment="1">
      <alignment horizontal="center" vertical="center"/>
    </xf>
    <xf numFmtId="0" fontId="3" fillId="24" borderId="24" xfId="0" applyFont="1" applyFill="1" applyBorder="1" applyAlignment="1">
      <alignment horizontal="center" vertical="center"/>
    </xf>
    <xf numFmtId="0" fontId="3" fillId="24" borderId="25" xfId="0" applyFont="1" applyFill="1" applyBorder="1" applyAlignment="1">
      <alignment horizontal="center" vertical="center"/>
    </xf>
    <xf numFmtId="0" fontId="3" fillId="24" borderId="26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25" borderId="0" xfId="0" applyFont="1" applyFill="1" applyAlignment="1">
      <alignment/>
    </xf>
    <xf numFmtId="0" fontId="3" fillId="0" borderId="11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4" xfId="0" applyFont="1" applyFill="1" applyBorder="1" applyAlignment="1">
      <alignment/>
    </xf>
    <xf numFmtId="0" fontId="4" fillId="0" borderId="0" xfId="0" applyFont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16</xdr:row>
      <xdr:rowOff>66675</xdr:rowOff>
    </xdr:from>
    <xdr:to>
      <xdr:col>9</xdr:col>
      <xdr:colOff>95250</xdr:colOff>
      <xdr:row>17</xdr:row>
      <xdr:rowOff>76200</xdr:rowOff>
    </xdr:to>
    <xdr:sp>
      <xdr:nvSpPr>
        <xdr:cNvPr id="1" name="TextBox 52"/>
        <xdr:cNvSpPr txBox="1">
          <a:spLocks noChangeArrowheads="1"/>
        </xdr:cNvSpPr>
      </xdr:nvSpPr>
      <xdr:spPr>
        <a:xfrm>
          <a:off x="962025" y="2714625"/>
          <a:ext cx="56673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=DECALER(choix2;1;EQUIV($A2;choix1;0)-1;NBVAL(DECALER(choix2;;EQUIV($A2;choix1;0)-1))-1)
</a:t>
          </a:r>
        </a:p>
      </xdr:txBody>
    </xdr:sp>
    <xdr:clientData/>
  </xdr:twoCellAnchor>
  <xdr:twoCellAnchor>
    <xdr:from>
      <xdr:col>2</xdr:col>
      <xdr:colOff>66675</xdr:colOff>
      <xdr:row>1</xdr:row>
      <xdr:rowOff>28575</xdr:rowOff>
    </xdr:from>
    <xdr:to>
      <xdr:col>2</xdr:col>
      <xdr:colOff>66675</xdr:colOff>
      <xdr:row>16</xdr:row>
      <xdr:rowOff>47625</xdr:rowOff>
    </xdr:to>
    <xdr:sp>
      <xdr:nvSpPr>
        <xdr:cNvPr id="2" name="Line 54"/>
        <xdr:cNvSpPr>
          <a:spLocks/>
        </xdr:cNvSpPr>
      </xdr:nvSpPr>
      <xdr:spPr>
        <a:xfrm flipV="1">
          <a:off x="1485900" y="161925"/>
          <a:ext cx="0" cy="25336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323850</xdr:colOff>
      <xdr:row>13</xdr:row>
      <xdr:rowOff>133350</xdr:rowOff>
    </xdr:from>
    <xdr:to>
      <xdr:col>13</xdr:col>
      <xdr:colOff>657225</xdr:colOff>
      <xdr:row>15</xdr:row>
      <xdr:rowOff>19050</xdr:rowOff>
    </xdr:to>
    <xdr:sp>
      <xdr:nvSpPr>
        <xdr:cNvPr id="3" name="TextBox 55"/>
        <xdr:cNvSpPr txBox="1">
          <a:spLocks noChangeArrowheads="1"/>
        </xdr:cNvSpPr>
      </xdr:nvSpPr>
      <xdr:spPr>
        <a:xfrm>
          <a:off x="1743075" y="2209800"/>
          <a:ext cx="802957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=SI(INDEX(DECALER(choix2;1;EQUIV($A2;choix1;0)+1;50);EQUIV(C2;DECALER(choix2;1;EQUIV($A2;choix1;0)-1;50);0))="x";chantier;FAUX)</a:t>
          </a:r>
        </a:p>
      </xdr:txBody>
    </xdr:sp>
    <xdr:clientData/>
  </xdr:twoCellAnchor>
  <xdr:twoCellAnchor>
    <xdr:from>
      <xdr:col>2</xdr:col>
      <xdr:colOff>685800</xdr:colOff>
      <xdr:row>2</xdr:row>
      <xdr:rowOff>66675</xdr:rowOff>
    </xdr:from>
    <xdr:to>
      <xdr:col>2</xdr:col>
      <xdr:colOff>685800</xdr:colOff>
      <xdr:row>13</xdr:row>
      <xdr:rowOff>133350</xdr:rowOff>
    </xdr:to>
    <xdr:sp>
      <xdr:nvSpPr>
        <xdr:cNvPr id="4" name="Line 57"/>
        <xdr:cNvSpPr>
          <a:spLocks/>
        </xdr:cNvSpPr>
      </xdr:nvSpPr>
      <xdr:spPr>
        <a:xfrm flipV="1">
          <a:off x="2105025" y="352425"/>
          <a:ext cx="0" cy="18573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16</xdr:row>
      <xdr:rowOff>9525</xdr:rowOff>
    </xdr:from>
    <xdr:to>
      <xdr:col>4</xdr:col>
      <xdr:colOff>38100</xdr:colOff>
      <xdr:row>18</xdr:row>
      <xdr:rowOff>85725</xdr:rowOff>
    </xdr:to>
    <xdr:sp>
      <xdr:nvSpPr>
        <xdr:cNvPr id="1" name="Line 1"/>
        <xdr:cNvSpPr>
          <a:spLocks/>
        </xdr:cNvSpPr>
      </xdr:nvSpPr>
      <xdr:spPr>
        <a:xfrm flipV="1">
          <a:off x="2743200" y="2143125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552450</xdr:colOff>
      <xdr:row>19</xdr:row>
      <xdr:rowOff>9525</xdr:rowOff>
    </xdr:from>
    <xdr:to>
      <xdr:col>8</xdr:col>
      <xdr:colOff>200025</xdr:colOff>
      <xdr:row>20</xdr:row>
      <xdr:rowOff>123825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476500" y="2543175"/>
          <a:ext cx="21717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Autorisation Liste chantier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P27"/>
  <sheetViews>
    <sheetView showGridLines="0" showZeros="0" tabSelected="1" zoomScalePageLayoutView="0" workbookViewId="0" topLeftCell="A1">
      <selection activeCell="A2" sqref="A2:A5"/>
    </sheetView>
  </sheetViews>
  <sheetFormatPr defaultColWidth="11.421875" defaultRowHeight="15"/>
  <cols>
    <col min="1" max="1" width="11.28125" style="2" bestFit="1" customWidth="1"/>
    <col min="2" max="2" width="10.00390625" style="2" customWidth="1"/>
    <col min="3" max="3" width="11.57421875" style="2" customWidth="1"/>
    <col min="4" max="9" width="10.8515625" style="2" customWidth="1"/>
    <col min="10" max="10" width="11.421875" style="2" customWidth="1"/>
    <col min="11" max="11" width="8.00390625" style="2" customWidth="1"/>
    <col min="12" max="12" width="7.8515625" style="2" customWidth="1"/>
    <col min="13" max="16384" width="11.421875" style="2" customWidth="1"/>
  </cols>
  <sheetData>
    <row r="1" spans="1:12" ht="10.5">
      <c r="A1" s="1" t="s">
        <v>68</v>
      </c>
      <c r="B1" s="1"/>
      <c r="C1" s="12" t="s">
        <v>0</v>
      </c>
      <c r="D1" s="12" t="s">
        <v>1</v>
      </c>
      <c r="E1" s="12" t="s">
        <v>2</v>
      </c>
      <c r="F1" s="12" t="s">
        <v>3</v>
      </c>
      <c r="G1" s="12" t="s">
        <v>4</v>
      </c>
      <c r="H1" s="12" t="s">
        <v>5</v>
      </c>
      <c r="I1" s="12" t="s">
        <v>96</v>
      </c>
      <c r="L1" s="13" t="s">
        <v>101</v>
      </c>
    </row>
    <row r="2" spans="1:13" ht="12" customHeight="1">
      <c r="A2" s="24" t="s">
        <v>7</v>
      </c>
      <c r="B2" s="4" t="s">
        <v>97</v>
      </c>
      <c r="C2" s="16" t="s">
        <v>13</v>
      </c>
      <c r="D2" s="16" t="s">
        <v>16</v>
      </c>
      <c r="E2" s="16"/>
      <c r="F2" s="16"/>
      <c r="G2" s="16"/>
      <c r="H2" s="16"/>
      <c r="I2" s="17"/>
      <c r="L2" s="14" t="s">
        <v>126</v>
      </c>
      <c r="M2" s="3" t="s">
        <v>127</v>
      </c>
    </row>
    <row r="3" spans="1:13" ht="12" customHeight="1">
      <c r="A3" s="25"/>
      <c r="B3" s="22" t="s">
        <v>104</v>
      </c>
      <c r="C3" s="23" t="s">
        <v>106</v>
      </c>
      <c r="D3" s="23" t="s">
        <v>107</v>
      </c>
      <c r="E3" s="23"/>
      <c r="F3" s="23"/>
      <c r="G3" s="23"/>
      <c r="H3" s="23"/>
      <c r="I3" s="23"/>
      <c r="L3" s="14" t="s">
        <v>98</v>
      </c>
      <c r="M3" s="3" t="s">
        <v>128</v>
      </c>
    </row>
    <row r="4" spans="1:13" ht="10.5">
      <c r="A4" s="26"/>
      <c r="B4" s="5" t="s">
        <v>69</v>
      </c>
      <c r="C4" s="6" t="str">
        <f aca="true" ca="1" t="shared" si="0" ref="C4:I4">IF(AND($A2&lt;&gt;"",C2&lt;&gt;""),INDEX(OFFSET(choix2,1,MATCH($A2,choix1,0),50),MATCH(C2,OFFSET(choix2,1,MATCH($A2,choix1,0)-1,50),0)),"")</f>
        <v>chantier 1 1</v>
      </c>
      <c r="D4" s="6" t="str">
        <f ca="1" t="shared" si="0"/>
        <v>chantier 1 4</v>
      </c>
      <c r="E4" s="6">
        <f ca="1" t="shared" si="0"/>
      </c>
      <c r="F4" s="6">
        <f ca="1" t="shared" si="0"/>
      </c>
      <c r="G4" s="6">
        <f ca="1" t="shared" si="0"/>
      </c>
      <c r="H4" s="6">
        <f ca="1" t="shared" si="0"/>
      </c>
      <c r="I4" s="7">
        <f ca="1" t="shared" si="0"/>
      </c>
      <c r="L4" s="14" t="s">
        <v>99</v>
      </c>
      <c r="M4" s="3" t="s">
        <v>102</v>
      </c>
    </row>
    <row r="5" spans="1:13" ht="10.5">
      <c r="A5" s="27"/>
      <c r="B5" s="8" t="s">
        <v>6</v>
      </c>
      <c r="C5" s="9"/>
      <c r="D5" s="9"/>
      <c r="E5" s="10"/>
      <c r="F5" s="10"/>
      <c r="G5" s="10"/>
      <c r="H5" s="10"/>
      <c r="I5" s="11"/>
      <c r="L5" s="14" t="s">
        <v>100</v>
      </c>
      <c r="M5" s="3" t="s">
        <v>103</v>
      </c>
    </row>
    <row r="6" spans="1:13" ht="10.5">
      <c r="A6" s="24" t="s">
        <v>8</v>
      </c>
      <c r="B6" s="4" t="s">
        <v>97</v>
      </c>
      <c r="C6" s="18" t="s">
        <v>29</v>
      </c>
      <c r="D6" s="18"/>
      <c r="E6" s="18"/>
      <c r="F6" s="18"/>
      <c r="G6" s="18"/>
      <c r="H6" s="18"/>
      <c r="I6" s="19"/>
      <c r="L6" s="3"/>
      <c r="M6" s="3"/>
    </row>
    <row r="7" spans="1:16" ht="15">
      <c r="A7" s="25"/>
      <c r="B7" s="22" t="s">
        <v>104</v>
      </c>
      <c r="C7" s="23"/>
      <c r="D7" s="23"/>
      <c r="E7" s="23"/>
      <c r="F7" s="23"/>
      <c r="G7" s="23"/>
      <c r="H7" s="23"/>
      <c r="I7" s="23"/>
      <c r="L7"/>
      <c r="M7"/>
      <c r="N7"/>
      <c r="O7"/>
      <c r="P7"/>
    </row>
    <row r="8" spans="1:16" ht="15">
      <c r="A8" s="26"/>
      <c r="B8" s="5" t="s">
        <v>69</v>
      </c>
      <c r="C8" s="6" t="str">
        <f aca="true" ca="1" t="shared" si="1" ref="C8:I8">IF(AND($A6&lt;&gt;"",C6&lt;&gt;""),INDEX(OFFSET(choix2,1,MATCH($A6,choix1,0),50),MATCH(C6,OFFSET(choix2,1,MATCH($A6,choix1,0)-1,50),0)),"")</f>
        <v>chantier 2 2</v>
      </c>
      <c r="D8" s="6">
        <f ca="1" t="shared" si="1"/>
      </c>
      <c r="E8" s="6">
        <f ca="1" t="shared" si="1"/>
      </c>
      <c r="F8" s="6">
        <f ca="1" t="shared" si="1"/>
      </c>
      <c r="G8" s="6">
        <f ca="1" t="shared" si="1"/>
      </c>
      <c r="H8" s="6">
        <f ca="1" t="shared" si="1"/>
      </c>
      <c r="I8" s="7">
        <f ca="1" t="shared" si="1"/>
      </c>
      <c r="L8"/>
      <c r="M8"/>
      <c r="N8"/>
      <c r="O8"/>
      <c r="P8"/>
    </row>
    <row r="9" spans="1:16" ht="15">
      <c r="A9" s="27"/>
      <c r="B9" s="8" t="s">
        <v>6</v>
      </c>
      <c r="C9" s="9"/>
      <c r="D9" s="9"/>
      <c r="E9" s="10"/>
      <c r="F9" s="10"/>
      <c r="G9" s="10"/>
      <c r="H9" s="10"/>
      <c r="I9" s="11"/>
      <c r="L9"/>
      <c r="M9"/>
      <c r="N9"/>
      <c r="O9"/>
      <c r="P9"/>
    </row>
    <row r="10" spans="1:16" ht="11.25" customHeight="1">
      <c r="A10" s="25" t="s">
        <v>9</v>
      </c>
      <c r="B10" s="15" t="s">
        <v>97</v>
      </c>
      <c r="C10" s="20" t="s">
        <v>39</v>
      </c>
      <c r="D10" s="20"/>
      <c r="E10" s="20"/>
      <c r="F10" s="20"/>
      <c r="G10" s="20"/>
      <c r="H10" s="20"/>
      <c r="I10" s="21"/>
      <c r="L10"/>
      <c r="M10"/>
      <c r="N10"/>
      <c r="O10"/>
      <c r="P10"/>
    </row>
    <row r="11" spans="1:16" ht="11.25" customHeight="1">
      <c r="A11" s="25"/>
      <c r="B11" s="22" t="s">
        <v>104</v>
      </c>
      <c r="C11" s="23" t="s">
        <v>107</v>
      </c>
      <c r="D11" s="23"/>
      <c r="E11" s="23"/>
      <c r="F11" s="23"/>
      <c r="G11" s="23"/>
      <c r="H11" s="23"/>
      <c r="I11" s="23"/>
      <c r="L11"/>
      <c r="M11"/>
      <c r="N11"/>
      <c r="O11"/>
      <c r="P11"/>
    </row>
    <row r="12" spans="1:16" ht="15">
      <c r="A12" s="26"/>
      <c r="B12" s="5" t="s">
        <v>69</v>
      </c>
      <c r="C12" s="6">
        <f aca="true" ca="1" t="shared" si="2" ref="C12:I12">IF(AND($A10&lt;&gt;"",C10&lt;&gt;""),INDEX(OFFSET(choix2,1,MATCH($A10,choix1,0),50),MATCH(C10,OFFSET(choix2,1,MATCH($A10,choix1,0)-1,50),0)),"")</f>
        <v>0</v>
      </c>
      <c r="D12" s="6">
        <f ca="1" t="shared" si="2"/>
      </c>
      <c r="E12" s="6">
        <f ca="1" t="shared" si="2"/>
      </c>
      <c r="F12" s="6">
        <f ca="1" t="shared" si="2"/>
      </c>
      <c r="G12" s="6">
        <f ca="1" t="shared" si="2"/>
      </c>
      <c r="H12" s="6">
        <f ca="1" t="shared" si="2"/>
      </c>
      <c r="I12" s="7">
        <f ca="1" t="shared" si="2"/>
      </c>
      <c r="L12"/>
      <c r="M12"/>
      <c r="N12"/>
      <c r="O12"/>
      <c r="P12"/>
    </row>
    <row r="13" spans="1:16" ht="15">
      <c r="A13" s="27"/>
      <c r="B13" s="8" t="s">
        <v>6</v>
      </c>
      <c r="C13" s="9"/>
      <c r="D13" s="9"/>
      <c r="E13" s="10"/>
      <c r="F13" s="10"/>
      <c r="G13" s="10"/>
      <c r="H13" s="10"/>
      <c r="I13" s="11"/>
      <c r="L13"/>
      <c r="M13"/>
      <c r="N13"/>
      <c r="O13"/>
      <c r="P13"/>
    </row>
    <row r="14" spans="12:16" ht="15">
      <c r="L14"/>
      <c r="M14"/>
      <c r="N14"/>
      <c r="O14"/>
      <c r="P14"/>
    </row>
    <row r="15" spans="12:16" ht="15">
      <c r="L15"/>
      <c r="M15"/>
      <c r="N15"/>
      <c r="O15"/>
      <c r="P15"/>
    </row>
    <row r="16" spans="12:16" ht="15">
      <c r="L16"/>
      <c r="M16"/>
      <c r="N16"/>
      <c r="O16"/>
      <c r="P16"/>
    </row>
    <row r="17" spans="1:16" ht="15">
      <c r="A17" s="28"/>
      <c r="B17" s="28"/>
      <c r="C17" s="28"/>
      <c r="D17" s="28"/>
      <c r="E17" s="28"/>
      <c r="F17" s="28"/>
      <c r="G17" s="28"/>
      <c r="H17" s="28"/>
      <c r="I17" s="28"/>
      <c r="L17"/>
      <c r="M17"/>
      <c r="N17"/>
      <c r="O17"/>
      <c r="P17"/>
    </row>
    <row r="18" spans="12:16" ht="15">
      <c r="L18"/>
      <c r="M18"/>
      <c r="N18"/>
      <c r="O18"/>
      <c r="P18"/>
    </row>
    <row r="19" spans="12:16" ht="15">
      <c r="L19"/>
      <c r="M19"/>
      <c r="N19"/>
      <c r="O19"/>
      <c r="P19"/>
    </row>
    <row r="20" spans="12:16" ht="15">
      <c r="L20"/>
      <c r="M20"/>
      <c r="N20"/>
      <c r="O20"/>
      <c r="P20"/>
    </row>
    <row r="21" spans="12:16" ht="15">
      <c r="L21"/>
      <c r="M21"/>
      <c r="N21"/>
      <c r="O21"/>
      <c r="P21"/>
    </row>
    <row r="22" spans="12:16" ht="15">
      <c r="L22"/>
      <c r="M22"/>
      <c r="N22"/>
      <c r="O22"/>
      <c r="P22"/>
    </row>
    <row r="23" spans="12:16" ht="15">
      <c r="L23"/>
      <c r="M23"/>
      <c r="N23"/>
      <c r="O23"/>
      <c r="P23"/>
    </row>
    <row r="24" spans="12:16" ht="15">
      <c r="L24"/>
      <c r="M24"/>
      <c r="N24"/>
      <c r="O24"/>
      <c r="P24"/>
    </row>
    <row r="25" spans="12:16" ht="15">
      <c r="L25"/>
      <c r="M25"/>
      <c r="N25"/>
      <c r="O25"/>
      <c r="P25"/>
    </row>
    <row r="26" spans="12:16" ht="15">
      <c r="L26"/>
      <c r="M26"/>
      <c r="N26"/>
      <c r="O26"/>
      <c r="P26"/>
    </row>
    <row r="27" spans="12:16" ht="15">
      <c r="L27"/>
      <c r="M27"/>
      <c r="N27"/>
      <c r="O27"/>
      <c r="P27"/>
    </row>
  </sheetData>
  <sheetProtection/>
  <mergeCells count="4">
    <mergeCell ref="A2:A5"/>
    <mergeCell ref="A6:A9"/>
    <mergeCell ref="A10:A13"/>
    <mergeCell ref="A17:I17"/>
  </mergeCells>
  <dataValidations count="4">
    <dataValidation allowBlank="1" showInputMessage="1" sqref="B10:B11 B6:B7 B2:B3"/>
    <dataValidation type="list" allowBlank="1" showInputMessage="1" showErrorMessage="1" sqref="A2:A13">
      <formula1>Liste1</formula1>
    </dataValidation>
    <dataValidation type="list" allowBlank="1" showInputMessage="1" sqref="C2:I2 C6:I6 C10:I10">
      <formula1>OFFSET(choix2,1,MATCH($A2,choix1,0)-1,COUNTA(OFFSET(choix2,,MATCH($A2,choix1,0)-1))-1)</formula1>
    </dataValidation>
    <dataValidation type="list" allowBlank="1" showInputMessage="1" showErrorMessage="1" sqref="C3:I3 C7:I7 C11:I11">
      <formula1>IF(INDEX(OFFSET(choix2,1,MATCH($A2,choix1,0)+1,50),MATCH(C2,OFFSET(choix2,1,MATCH($A2,choix1,0)-1,50),0))="x",chantier,FALSE)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Y20"/>
  <sheetViews>
    <sheetView showGridLines="0" zoomScale="80" zoomScaleNormal="80" zoomScalePageLayoutView="0" workbookViewId="0" topLeftCell="A1">
      <selection activeCell="K35" sqref="K34:K35"/>
    </sheetView>
  </sheetViews>
  <sheetFormatPr defaultColWidth="11.421875" defaultRowHeight="15"/>
  <cols>
    <col min="1" max="1" width="12.7109375" style="30" bestFit="1" customWidth="1"/>
    <col min="2" max="2" width="5.7109375" style="30" customWidth="1"/>
    <col min="3" max="3" width="10.421875" style="30" bestFit="1" customWidth="1"/>
    <col min="4" max="4" width="11.7109375" style="30" bestFit="1" customWidth="1"/>
    <col min="5" max="5" width="2.00390625" style="30" bestFit="1" customWidth="1"/>
    <col min="6" max="6" width="10.421875" style="30" bestFit="1" customWidth="1"/>
    <col min="7" max="7" width="11.7109375" style="30" bestFit="1" customWidth="1"/>
    <col min="8" max="8" width="2.00390625" style="30" bestFit="1" customWidth="1"/>
    <col min="9" max="9" width="9.421875" style="30" bestFit="1" customWidth="1"/>
    <col min="10" max="10" width="11.421875" style="30" customWidth="1"/>
    <col min="11" max="11" width="2.00390625" style="30" bestFit="1" customWidth="1"/>
    <col min="12" max="12" width="9.421875" style="30" bestFit="1" customWidth="1"/>
    <col min="13" max="13" width="11.421875" style="30" customWidth="1"/>
    <col min="14" max="14" width="2.00390625" style="30" bestFit="1" customWidth="1"/>
    <col min="15" max="15" width="9.421875" style="30" bestFit="1" customWidth="1"/>
    <col min="16" max="16" width="11.421875" style="30" customWidth="1"/>
    <col min="17" max="17" width="2.00390625" style="30" bestFit="1" customWidth="1"/>
    <col min="18" max="18" width="10.421875" style="30" bestFit="1" customWidth="1"/>
    <col min="19" max="19" width="11.421875" style="30" customWidth="1"/>
    <col min="20" max="20" width="2.00390625" style="30" bestFit="1" customWidth="1"/>
    <col min="21" max="23" width="11.421875" style="30" customWidth="1"/>
    <col min="24" max="24" width="14.28125" style="30" bestFit="1" customWidth="1"/>
    <col min="25" max="25" width="86.28125" style="30" bestFit="1" customWidth="1"/>
    <col min="26" max="16384" width="11.421875" style="30" customWidth="1"/>
  </cols>
  <sheetData>
    <row r="1" spans="1:20" ht="10.5">
      <c r="A1" s="29" t="s">
        <v>68</v>
      </c>
      <c r="C1" s="31" t="s">
        <v>7</v>
      </c>
      <c r="D1" s="31"/>
      <c r="E1" s="31"/>
      <c r="F1" s="31" t="s">
        <v>8</v>
      </c>
      <c r="G1" s="31"/>
      <c r="H1" s="32"/>
      <c r="I1" s="32" t="s">
        <v>9</v>
      </c>
      <c r="J1" s="33"/>
      <c r="K1" s="33"/>
      <c r="L1" s="31" t="s">
        <v>10</v>
      </c>
      <c r="M1" s="31"/>
      <c r="N1" s="32"/>
      <c r="O1" s="32" t="s">
        <v>11</v>
      </c>
      <c r="P1" s="34"/>
      <c r="Q1" s="33"/>
      <c r="R1" s="32" t="s">
        <v>12</v>
      </c>
      <c r="S1" s="34"/>
      <c r="T1" s="34"/>
    </row>
    <row r="2" spans="1:24" ht="10.5">
      <c r="A2" s="35" t="str">
        <f ca="1">OFFSET($C$1,,INT((ROW()-2)*3))</f>
        <v>Resp1</v>
      </c>
      <c r="C2" s="36" t="s">
        <v>13</v>
      </c>
      <c r="D2" s="37" t="s">
        <v>70</v>
      </c>
      <c r="E2" s="38" t="s">
        <v>125</v>
      </c>
      <c r="F2" s="36" t="s">
        <v>28</v>
      </c>
      <c r="G2" s="37" t="s">
        <v>85</v>
      </c>
      <c r="H2" s="38" t="s">
        <v>125</v>
      </c>
      <c r="I2" s="36" t="s">
        <v>39</v>
      </c>
      <c r="J2" s="37"/>
      <c r="K2" s="38" t="s">
        <v>125</v>
      </c>
      <c r="L2" s="36" t="s">
        <v>41</v>
      </c>
      <c r="M2" s="37"/>
      <c r="N2" s="38"/>
      <c r="O2" s="36" t="s">
        <v>48</v>
      </c>
      <c r="P2" s="37"/>
      <c r="Q2" s="38" t="s">
        <v>125</v>
      </c>
      <c r="R2" s="36" t="s">
        <v>49</v>
      </c>
      <c r="S2" s="37"/>
      <c r="T2" s="38" t="s">
        <v>125</v>
      </c>
      <c r="X2" s="47" t="s">
        <v>101</v>
      </c>
    </row>
    <row r="3" spans="1:25" ht="10.5">
      <c r="A3" s="35" t="str">
        <f aca="true" ca="1" t="shared" si="0" ref="A3:A20">OFFSET($C$1,,INT((ROW()-2)*3))</f>
        <v>Resp2</v>
      </c>
      <c r="C3" s="40" t="s">
        <v>14</v>
      </c>
      <c r="D3" s="41" t="s">
        <v>71</v>
      </c>
      <c r="E3" s="42" t="s">
        <v>125</v>
      </c>
      <c r="F3" s="40" t="s">
        <v>29</v>
      </c>
      <c r="G3" s="41" t="s">
        <v>86</v>
      </c>
      <c r="H3" s="42"/>
      <c r="I3" s="43" t="s">
        <v>40</v>
      </c>
      <c r="J3" s="44"/>
      <c r="K3" s="45"/>
      <c r="L3" s="40" t="s">
        <v>42</v>
      </c>
      <c r="M3" s="41"/>
      <c r="N3" s="42" t="s">
        <v>125</v>
      </c>
      <c r="O3" s="40" t="s">
        <v>129</v>
      </c>
      <c r="P3" s="41"/>
      <c r="Q3" s="42" t="s">
        <v>125</v>
      </c>
      <c r="R3" s="40" t="s">
        <v>50</v>
      </c>
      <c r="S3" s="41"/>
      <c r="T3" s="42" t="s">
        <v>125</v>
      </c>
      <c r="X3" s="39" t="s">
        <v>126</v>
      </c>
      <c r="Y3" s="39" t="s">
        <v>127</v>
      </c>
    </row>
    <row r="4" spans="1:25" ht="10.5">
      <c r="A4" s="35" t="str">
        <f ca="1" t="shared" si="0"/>
        <v>Resp3</v>
      </c>
      <c r="C4" s="40" t="s">
        <v>15</v>
      </c>
      <c r="D4" s="41" t="s">
        <v>72</v>
      </c>
      <c r="E4" s="42"/>
      <c r="F4" s="40" t="s">
        <v>30</v>
      </c>
      <c r="G4" s="41" t="s">
        <v>87</v>
      </c>
      <c r="H4" s="42"/>
      <c r="L4" s="40" t="s">
        <v>43</v>
      </c>
      <c r="M4" s="41"/>
      <c r="N4" s="42"/>
      <c r="O4" s="43" t="s">
        <v>130</v>
      </c>
      <c r="P4" s="44"/>
      <c r="Q4" s="45" t="s">
        <v>125</v>
      </c>
      <c r="R4" s="40" t="s">
        <v>51</v>
      </c>
      <c r="S4" s="41"/>
      <c r="T4" s="42" t="s">
        <v>125</v>
      </c>
      <c r="X4" s="39" t="s">
        <v>98</v>
      </c>
      <c r="Y4" s="39" t="s">
        <v>128</v>
      </c>
    </row>
    <row r="5" spans="1:25" ht="10.5">
      <c r="A5" s="35" t="str">
        <f ca="1" t="shared" si="0"/>
        <v>Resp4</v>
      </c>
      <c r="C5" s="40" t="s">
        <v>16</v>
      </c>
      <c r="D5" s="41" t="s">
        <v>73</v>
      </c>
      <c r="E5" s="42" t="s">
        <v>125</v>
      </c>
      <c r="F5" s="40" t="s">
        <v>31</v>
      </c>
      <c r="G5" s="41" t="s">
        <v>88</v>
      </c>
      <c r="H5" s="46" t="s">
        <v>125</v>
      </c>
      <c r="L5" s="40" t="s">
        <v>44</v>
      </c>
      <c r="M5" s="41"/>
      <c r="N5" s="42" t="s">
        <v>125</v>
      </c>
      <c r="R5" s="40" t="s">
        <v>52</v>
      </c>
      <c r="S5" s="41"/>
      <c r="T5" s="42"/>
      <c r="X5" s="39" t="s">
        <v>99</v>
      </c>
      <c r="Y5" s="39" t="s">
        <v>102</v>
      </c>
    </row>
    <row r="6" spans="1:25" ht="10.5">
      <c r="A6" s="35" t="str">
        <f ca="1" t="shared" si="0"/>
        <v>Resp5</v>
      </c>
      <c r="C6" s="40" t="s">
        <v>17</v>
      </c>
      <c r="D6" s="41" t="s">
        <v>74</v>
      </c>
      <c r="E6" s="42"/>
      <c r="F6" s="40" t="s">
        <v>32</v>
      </c>
      <c r="G6" s="41" t="s">
        <v>89</v>
      </c>
      <c r="H6" s="42"/>
      <c r="L6" s="40" t="s">
        <v>45</v>
      </c>
      <c r="M6" s="41"/>
      <c r="N6" s="42"/>
      <c r="R6" s="40" t="s">
        <v>53</v>
      </c>
      <c r="S6" s="41"/>
      <c r="T6" s="42"/>
      <c r="X6" s="39" t="s">
        <v>100</v>
      </c>
      <c r="Y6" s="39" t="s">
        <v>103</v>
      </c>
    </row>
    <row r="7" spans="1:20" ht="10.5">
      <c r="A7" s="35" t="str">
        <f ca="1" t="shared" si="0"/>
        <v>Resp6</v>
      </c>
      <c r="C7" s="40" t="s">
        <v>18</v>
      </c>
      <c r="D7" s="41" t="s">
        <v>75</v>
      </c>
      <c r="E7" s="42"/>
      <c r="F7" s="40" t="s">
        <v>33</v>
      </c>
      <c r="G7" s="41" t="s">
        <v>90</v>
      </c>
      <c r="H7" s="42"/>
      <c r="L7" s="40" t="s">
        <v>46</v>
      </c>
      <c r="M7" s="41"/>
      <c r="N7" s="42" t="s">
        <v>125</v>
      </c>
      <c r="R7" s="40" t="s">
        <v>54</v>
      </c>
      <c r="S7" s="41"/>
      <c r="T7" s="42"/>
    </row>
    <row r="8" spans="1:20" ht="10.5">
      <c r="A8" s="35">
        <f ca="1" t="shared" si="0"/>
        <v>0</v>
      </c>
      <c r="C8" s="40" t="s">
        <v>19</v>
      </c>
      <c r="D8" s="41" t="s">
        <v>76</v>
      </c>
      <c r="E8" s="42"/>
      <c r="F8" s="40" t="s">
        <v>34</v>
      </c>
      <c r="G8" s="41" t="s">
        <v>91</v>
      </c>
      <c r="H8" s="46" t="s">
        <v>125</v>
      </c>
      <c r="L8" s="43" t="s">
        <v>47</v>
      </c>
      <c r="M8" s="44"/>
      <c r="N8" s="45"/>
      <c r="R8" s="40" t="s">
        <v>55</v>
      </c>
      <c r="S8" s="41"/>
      <c r="T8" s="42"/>
    </row>
    <row r="9" spans="1:20" ht="10.5">
      <c r="A9" s="35">
        <f ca="1" t="shared" si="0"/>
        <v>0</v>
      </c>
      <c r="C9" s="40" t="s">
        <v>20</v>
      </c>
      <c r="D9" s="41" t="s">
        <v>77</v>
      </c>
      <c r="E9" s="42" t="s">
        <v>125</v>
      </c>
      <c r="F9" s="40" t="s">
        <v>35</v>
      </c>
      <c r="G9" s="41" t="s">
        <v>92</v>
      </c>
      <c r="H9" s="42"/>
      <c r="R9" s="40" t="s">
        <v>56</v>
      </c>
      <c r="S9" s="41"/>
      <c r="T9" s="42"/>
    </row>
    <row r="10" spans="1:20" ht="10.5">
      <c r="A10" s="35">
        <f ca="1" t="shared" si="0"/>
        <v>0</v>
      </c>
      <c r="C10" s="40" t="s">
        <v>21</v>
      </c>
      <c r="D10" s="41" t="s">
        <v>78</v>
      </c>
      <c r="E10" s="42"/>
      <c r="F10" s="40" t="s">
        <v>36</v>
      </c>
      <c r="G10" s="41" t="s">
        <v>93</v>
      </c>
      <c r="H10" s="42" t="s">
        <v>125</v>
      </c>
      <c r="R10" s="40" t="s">
        <v>57</v>
      </c>
      <c r="S10" s="41"/>
      <c r="T10" s="42"/>
    </row>
    <row r="11" spans="1:20" ht="10.5">
      <c r="A11" s="35">
        <f ca="1" t="shared" si="0"/>
        <v>0</v>
      </c>
      <c r="C11" s="40" t="s">
        <v>22</v>
      </c>
      <c r="D11" s="41" t="s">
        <v>79</v>
      </c>
      <c r="E11" s="42"/>
      <c r="F11" s="40" t="s">
        <v>37</v>
      </c>
      <c r="G11" s="41" t="s">
        <v>94</v>
      </c>
      <c r="H11" s="42"/>
      <c r="R11" s="40" t="s">
        <v>58</v>
      </c>
      <c r="S11" s="41"/>
      <c r="T11" s="42"/>
    </row>
    <row r="12" spans="1:20" ht="10.5">
      <c r="A12" s="35">
        <f ca="1" t="shared" si="0"/>
        <v>0</v>
      </c>
      <c r="C12" s="40" t="s">
        <v>23</v>
      </c>
      <c r="D12" s="41" t="s">
        <v>80</v>
      </c>
      <c r="E12" s="42"/>
      <c r="F12" s="43" t="s">
        <v>38</v>
      </c>
      <c r="G12" s="44" t="s">
        <v>95</v>
      </c>
      <c r="H12" s="45"/>
      <c r="R12" s="40" t="s">
        <v>59</v>
      </c>
      <c r="S12" s="41"/>
      <c r="T12" s="42"/>
    </row>
    <row r="13" spans="1:20" ht="10.5">
      <c r="A13" s="35">
        <f ca="1" t="shared" si="0"/>
        <v>0</v>
      </c>
      <c r="C13" s="40" t="s">
        <v>24</v>
      </c>
      <c r="D13" s="41" t="s">
        <v>81</v>
      </c>
      <c r="E13" s="42"/>
      <c r="R13" s="40" t="s">
        <v>60</v>
      </c>
      <c r="S13" s="41"/>
      <c r="T13" s="42"/>
    </row>
    <row r="14" spans="1:20" ht="10.5">
      <c r="A14" s="35">
        <f ca="1" t="shared" si="0"/>
        <v>0</v>
      </c>
      <c r="C14" s="40" t="s">
        <v>25</v>
      </c>
      <c r="D14" s="41" t="s">
        <v>82</v>
      </c>
      <c r="E14" s="42"/>
      <c r="R14" s="40" t="s">
        <v>61</v>
      </c>
      <c r="S14" s="41"/>
      <c r="T14" s="42"/>
    </row>
    <row r="15" spans="1:20" ht="10.5">
      <c r="A15" s="35">
        <f ca="1" t="shared" si="0"/>
        <v>0</v>
      </c>
      <c r="C15" s="40" t="s">
        <v>26</v>
      </c>
      <c r="D15" s="41" t="s">
        <v>83</v>
      </c>
      <c r="E15" s="42"/>
      <c r="R15" s="40" t="s">
        <v>62</v>
      </c>
      <c r="S15" s="41"/>
      <c r="T15" s="42"/>
    </row>
    <row r="16" spans="1:20" ht="10.5">
      <c r="A16" s="35">
        <f ca="1" t="shared" si="0"/>
        <v>0</v>
      </c>
      <c r="C16" s="43" t="s">
        <v>27</v>
      </c>
      <c r="D16" s="44" t="s">
        <v>84</v>
      </c>
      <c r="E16" s="45"/>
      <c r="R16" s="40" t="s">
        <v>63</v>
      </c>
      <c r="S16" s="41"/>
      <c r="T16" s="42"/>
    </row>
    <row r="17" spans="1:20" ht="10.5">
      <c r="A17" s="35">
        <f ca="1" t="shared" si="0"/>
        <v>0</v>
      </c>
      <c r="R17" s="40" t="s">
        <v>64</v>
      </c>
      <c r="S17" s="41"/>
      <c r="T17" s="42"/>
    </row>
    <row r="18" spans="1:20" ht="10.5">
      <c r="A18" s="35">
        <f ca="1" t="shared" si="0"/>
        <v>0</v>
      </c>
      <c r="R18" s="40" t="s">
        <v>65</v>
      </c>
      <c r="S18" s="41"/>
      <c r="T18" s="42"/>
    </row>
    <row r="19" spans="1:20" ht="10.5">
      <c r="A19" s="35">
        <f ca="1" t="shared" si="0"/>
        <v>0</v>
      </c>
      <c r="R19" s="40" t="s">
        <v>66</v>
      </c>
      <c r="S19" s="41"/>
      <c r="T19" s="42"/>
    </row>
    <row r="20" spans="1:20" ht="10.5">
      <c r="A20" s="35">
        <f ca="1" t="shared" si="0"/>
        <v>0</v>
      </c>
      <c r="R20" s="43" t="s">
        <v>67</v>
      </c>
      <c r="S20" s="44"/>
      <c r="T20" s="45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21"/>
  <sheetViews>
    <sheetView zoomScalePageLayoutView="0" workbookViewId="0" topLeftCell="A1">
      <selection activeCell="D24" sqref="D24"/>
    </sheetView>
  </sheetViews>
  <sheetFormatPr defaultColWidth="11.421875" defaultRowHeight="15"/>
  <sheetData>
    <row r="1" ht="15">
      <c r="A1" t="s">
        <v>104</v>
      </c>
    </row>
    <row r="2" ht="15">
      <c r="A2" t="s">
        <v>105</v>
      </c>
    </row>
    <row r="3" ht="15">
      <c r="A3" t="s">
        <v>106</v>
      </c>
    </row>
    <row r="4" ht="15">
      <c r="A4" t="s">
        <v>107</v>
      </c>
    </row>
    <row r="5" ht="15">
      <c r="A5" t="s">
        <v>108</v>
      </c>
    </row>
    <row r="6" ht="15">
      <c r="A6" t="s">
        <v>109</v>
      </c>
    </row>
    <row r="7" ht="15">
      <c r="A7" t="s">
        <v>110</v>
      </c>
    </row>
    <row r="8" ht="15">
      <c r="A8" t="s">
        <v>111</v>
      </c>
    </row>
    <row r="9" ht="15">
      <c r="A9" t="s">
        <v>112</v>
      </c>
    </row>
    <row r="10" ht="15">
      <c r="A10" t="s">
        <v>113</v>
      </c>
    </row>
    <row r="11" ht="15">
      <c r="A11" t="s">
        <v>114</v>
      </c>
    </row>
    <row r="12" ht="15">
      <c r="A12" t="s">
        <v>115</v>
      </c>
    </row>
    <row r="13" ht="15">
      <c r="A13" t="s">
        <v>116</v>
      </c>
    </row>
    <row r="14" ht="15">
      <c r="A14" t="s">
        <v>117</v>
      </c>
    </row>
    <row r="15" ht="15">
      <c r="A15" t="s">
        <v>118</v>
      </c>
    </row>
    <row r="16" ht="15">
      <c r="A16" t="s">
        <v>119</v>
      </c>
    </row>
    <row r="17" ht="15">
      <c r="A17" t="s">
        <v>120</v>
      </c>
    </row>
    <row r="18" ht="15">
      <c r="A18" t="s">
        <v>121</v>
      </c>
    </row>
    <row r="19" ht="15">
      <c r="A19" t="s">
        <v>122</v>
      </c>
    </row>
    <row r="20" ht="15">
      <c r="A20" t="s">
        <v>123</v>
      </c>
    </row>
    <row r="21" ht="15">
      <c r="A21" t="s">
        <v>124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BOUYGUES-CONSTRUCTION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T.SAMMUT</dc:creator>
  <cp:keywords/>
  <dc:description/>
  <cp:lastModifiedBy>Boisgontier</cp:lastModifiedBy>
  <cp:lastPrinted>2013-01-25T07:29:19Z</cp:lastPrinted>
  <dcterms:created xsi:type="dcterms:W3CDTF">2013-01-17T13:29:19Z</dcterms:created>
  <dcterms:modified xsi:type="dcterms:W3CDTF">2013-01-29T16:20:55Z</dcterms:modified>
  <cp:category/>
  <cp:version/>
  <cp:contentType/>
  <cp:contentStatus/>
</cp:coreProperties>
</file>