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35" windowWidth="15480" windowHeight="9525" activeTab="1"/>
  </bookViews>
  <sheets>
    <sheet name="BD" sheetId="1" r:id="rId1"/>
    <sheet name="BDFormules" sheetId="2" r:id="rId2"/>
    <sheet name="BDFormules2" sheetId="3" r:id="rId3"/>
  </sheets>
  <definedNames/>
  <calcPr fullCalcOnLoad="1"/>
</workbook>
</file>

<file path=xl/sharedStrings.xml><?xml version="1.0" encoding="utf-8"?>
<sst xmlns="http://schemas.openxmlformats.org/spreadsheetml/2006/main" count="74" uniqueCount="41">
  <si>
    <t>Client A</t>
  </si>
  <si>
    <t>Client B</t>
  </si>
  <si>
    <t>Client C</t>
  </si>
  <si>
    <t>Produit</t>
  </si>
  <si>
    <t>+</t>
  </si>
  <si>
    <t>Client</t>
  </si>
  <si>
    <t>%</t>
  </si>
  <si>
    <t>Intitulé</t>
  </si>
  <si>
    <t>CodeA</t>
  </si>
  <si>
    <t>CodeB</t>
  </si>
  <si>
    <t>CodeC</t>
  </si>
  <si>
    <t>Intitulé1</t>
  </si>
  <si>
    <t>Intitulé2</t>
  </si>
  <si>
    <t>Intitulé3</t>
  </si>
  <si>
    <t>Intitulé4</t>
  </si>
  <si>
    <t>Intitulé5</t>
  </si>
  <si>
    <t>Intitulé6</t>
  </si>
  <si>
    <t>Intitulé7</t>
  </si>
  <si>
    <t>V1</t>
  </si>
  <si>
    <t>V2</t>
  </si>
  <si>
    <t>V3</t>
  </si>
  <si>
    <t>V4</t>
  </si>
  <si>
    <t>V7</t>
  </si>
  <si>
    <t>V10</t>
  </si>
  <si>
    <t>V13</t>
  </si>
  <si>
    <t>V16</t>
  </si>
  <si>
    <t>V19</t>
  </si>
  <si>
    <t>V5</t>
  </si>
  <si>
    <t>V6</t>
  </si>
  <si>
    <t>V8</t>
  </si>
  <si>
    <t>V9</t>
  </si>
  <si>
    <t>V11</t>
  </si>
  <si>
    <t>Code</t>
  </si>
  <si>
    <t>Item</t>
  </si>
  <si>
    <t>V12</t>
  </si>
  <si>
    <t>V14</t>
  </si>
  <si>
    <t>V15</t>
  </si>
  <si>
    <t>V17</t>
  </si>
  <si>
    <t>V18</t>
  </si>
  <si>
    <t>V20</t>
  </si>
  <si>
    <t>V21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</si>
</sst>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&quot;Vrai&quot;;&quot;Vrai&quot;;&quot;Faux&quot;"/>
    <numFmt numFmtId="173" formatCode="&quot;Actif&quot;;&quot;Actif&quot;;&quot;Inactif&quot;"/>
    <numFmt numFmtId="174" formatCode="[$€-2]\ #,##0.00_);[Red]\([$€-2]\ #,##0.00\)"/>
  </numFmts>
  <fonts count="19"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sz val="8"/>
      <color indexed="10"/>
      <name val="Arial"/>
      <family val="2"/>
    </font>
    <font>
      <b/>
      <sz val="8"/>
      <color indexed="52"/>
      <name val="Arial"/>
      <family val="2"/>
    </font>
    <font>
      <sz val="8"/>
      <color indexed="52"/>
      <name val="Arial"/>
      <family val="2"/>
    </font>
    <font>
      <sz val="8"/>
      <color indexed="62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sz val="8"/>
      <color indexed="17"/>
      <name val="Arial"/>
      <family val="2"/>
    </font>
    <font>
      <b/>
      <sz val="8"/>
      <color indexed="63"/>
      <name val="Arial"/>
      <family val="2"/>
    </font>
    <font>
      <i/>
      <sz val="8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8"/>
      <color indexed="9"/>
      <name val="Arial"/>
      <family val="2"/>
    </font>
    <font>
      <sz val="9"/>
      <color indexed="8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hair"/>
      <right style="hair"/>
      <top style="hair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20" borderId="1" applyNumberFormat="0" applyAlignment="0" applyProtection="0"/>
    <xf numFmtId="0" fontId="6" fillId="0" borderId="2" applyNumberFormat="0" applyFill="0" applyAlignment="0" applyProtection="0"/>
    <xf numFmtId="0" fontId="0" fillId="21" borderId="3" applyNumberFormat="0" applyFont="0" applyAlignment="0" applyProtection="0"/>
    <xf numFmtId="0" fontId="7" fillId="7" borderId="1" applyNumberFormat="0" applyAlignment="0" applyProtection="0"/>
    <xf numFmtId="0" fontId="8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22" borderId="0" applyNumberFormat="0" applyBorder="0" applyAlignment="0" applyProtection="0"/>
    <xf numFmtId="9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1" fillId="20" borderId="4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" fillId="0" borderId="8" applyNumberFormat="0" applyFill="0" applyAlignment="0" applyProtection="0"/>
    <xf numFmtId="0" fontId="17" fillId="23" borderId="9" applyNumberFormat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0" fillId="0" borderId="10" xfId="0" applyFont="1" applyBorder="1" applyAlignment="1">
      <alignment/>
    </xf>
    <xf numFmtId="9" fontId="0" fillId="0" borderId="10" xfId="50" applyFont="1" applyBorder="1" applyAlignment="1">
      <alignment/>
    </xf>
    <xf numFmtId="0" fontId="0" fillId="22" borderId="10" xfId="0" applyFont="1" applyFill="1" applyBorder="1" applyAlignment="1">
      <alignment/>
    </xf>
    <xf numFmtId="9" fontId="0" fillId="22" borderId="10" xfId="50" applyFont="1" applyFill="1" applyBorder="1" applyAlignment="1">
      <alignment/>
    </xf>
    <xf numFmtId="0" fontId="0" fillId="22" borderId="11" xfId="0" applyFont="1" applyFill="1" applyBorder="1" applyAlignment="1">
      <alignment/>
    </xf>
    <xf numFmtId="0" fontId="0" fillId="22" borderId="12" xfId="0" applyFont="1" applyFill="1" applyBorder="1" applyAlignment="1">
      <alignment/>
    </xf>
    <xf numFmtId="9" fontId="0" fillId="22" borderId="13" xfId="50" applyFont="1" applyFill="1" applyBorder="1" applyAlignment="1">
      <alignment/>
    </xf>
    <xf numFmtId="0" fontId="0" fillId="22" borderId="14" xfId="0" applyFont="1" applyFill="1" applyBorder="1" applyAlignment="1">
      <alignment/>
    </xf>
    <xf numFmtId="9" fontId="0" fillId="22" borderId="15" xfId="50" applyFont="1" applyFill="1" applyBorder="1" applyAlignment="1">
      <alignment/>
    </xf>
    <xf numFmtId="0" fontId="0" fillId="22" borderId="16" xfId="0" applyFont="1" applyFill="1" applyBorder="1" applyAlignment="1">
      <alignment/>
    </xf>
    <xf numFmtId="0" fontId="0" fillId="22" borderId="17" xfId="0" applyFont="1" applyFill="1" applyBorder="1" applyAlignment="1">
      <alignment/>
    </xf>
    <xf numFmtId="9" fontId="0" fillId="22" borderId="18" xfId="50" applyFont="1" applyFill="1" applyBorder="1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9" fontId="0" fillId="0" borderId="13" xfId="50" applyFont="1" applyBorder="1" applyAlignment="1">
      <alignment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3" xfId="0" applyBorder="1" applyAlignment="1">
      <alignment/>
    </xf>
    <xf numFmtId="0" fontId="0" fillId="0" borderId="15" xfId="0" applyBorder="1" applyAlignment="1">
      <alignment/>
    </xf>
    <xf numFmtId="0" fontId="0" fillId="0" borderId="18" xfId="0" applyBorder="1" applyAlignment="1">
      <alignment/>
    </xf>
    <xf numFmtId="9" fontId="0" fillId="11" borderId="10" xfId="50" applyFont="1" applyFill="1" applyBorder="1" applyAlignment="1">
      <alignment/>
    </xf>
    <xf numFmtId="0" fontId="0" fillId="11" borderId="11" xfId="0" applyFont="1" applyFill="1" applyBorder="1" applyAlignment="1">
      <alignment/>
    </xf>
    <xf numFmtId="0" fontId="0" fillId="11" borderId="12" xfId="0" applyFont="1" applyFill="1" applyBorder="1" applyAlignment="1">
      <alignment/>
    </xf>
    <xf numFmtId="0" fontId="0" fillId="11" borderId="14" xfId="0" applyFont="1" applyFill="1" applyBorder="1" applyAlignment="1">
      <alignment/>
    </xf>
    <xf numFmtId="0" fontId="0" fillId="11" borderId="10" xfId="0" applyFont="1" applyFill="1" applyBorder="1" applyAlignment="1">
      <alignment/>
    </xf>
    <xf numFmtId="9" fontId="0" fillId="11" borderId="15" xfId="50" applyFont="1" applyFill="1" applyBorder="1" applyAlignment="1">
      <alignment/>
    </xf>
    <xf numFmtId="0" fontId="0" fillId="11" borderId="16" xfId="0" applyFont="1" applyFill="1" applyBorder="1" applyAlignment="1">
      <alignment/>
    </xf>
    <xf numFmtId="0" fontId="0" fillId="11" borderId="17" xfId="0" applyFont="1" applyFill="1" applyBorder="1" applyAlignment="1">
      <alignment/>
    </xf>
    <xf numFmtId="9" fontId="0" fillId="8" borderId="10" xfId="50" applyFont="1" applyFill="1" applyBorder="1" applyAlignment="1">
      <alignment/>
    </xf>
    <xf numFmtId="0" fontId="0" fillId="8" borderId="11" xfId="0" applyFont="1" applyFill="1" applyBorder="1" applyAlignment="1">
      <alignment/>
    </xf>
    <xf numFmtId="0" fontId="0" fillId="8" borderId="12" xfId="0" applyFont="1" applyFill="1" applyBorder="1" applyAlignment="1">
      <alignment/>
    </xf>
    <xf numFmtId="0" fontId="0" fillId="8" borderId="14" xfId="0" applyFont="1" applyFill="1" applyBorder="1" applyAlignment="1">
      <alignment/>
    </xf>
    <xf numFmtId="0" fontId="0" fillId="8" borderId="10" xfId="0" applyFont="1" applyFill="1" applyBorder="1" applyAlignment="1">
      <alignment/>
    </xf>
    <xf numFmtId="0" fontId="0" fillId="8" borderId="16" xfId="0" applyFont="1" applyFill="1" applyBorder="1" applyAlignment="1">
      <alignment/>
    </xf>
    <xf numFmtId="0" fontId="0" fillId="8" borderId="17" xfId="0" applyFont="1" applyFill="1" applyBorder="1" applyAlignment="1">
      <alignment/>
    </xf>
    <xf numFmtId="9" fontId="0" fillId="8" borderId="18" xfId="50" applyFont="1" applyFill="1" applyBorder="1" applyAlignment="1">
      <alignment/>
    </xf>
    <xf numFmtId="0" fontId="0" fillId="22" borderId="11" xfId="0" applyFill="1" applyBorder="1" applyAlignment="1">
      <alignment/>
    </xf>
    <xf numFmtId="0" fontId="0" fillId="22" borderId="12" xfId="0" applyFill="1" applyBorder="1" applyAlignment="1">
      <alignment/>
    </xf>
    <xf numFmtId="0" fontId="0" fillId="11" borderId="14" xfId="0" applyFill="1" applyBorder="1" applyAlignment="1">
      <alignment/>
    </xf>
    <xf numFmtId="0" fontId="0" fillId="11" borderId="10" xfId="0" applyFill="1" applyBorder="1" applyAlignment="1">
      <alignment/>
    </xf>
    <xf numFmtId="0" fontId="0" fillId="8" borderId="16" xfId="0" applyFill="1" applyBorder="1" applyAlignment="1">
      <alignment/>
    </xf>
    <xf numFmtId="0" fontId="0" fillId="8" borderId="17" xfId="0" applyFill="1" applyBorder="1" applyAlignment="1">
      <alignment/>
    </xf>
    <xf numFmtId="9" fontId="0" fillId="22" borderId="12" xfId="50" applyFont="1" applyFill="1" applyBorder="1" applyAlignment="1">
      <alignment/>
    </xf>
    <xf numFmtId="9" fontId="0" fillId="22" borderId="17" xfId="50" applyFont="1" applyFill="1" applyBorder="1" applyAlignment="1">
      <alignment/>
    </xf>
    <xf numFmtId="9" fontId="0" fillId="11" borderId="12" xfId="50" applyFont="1" applyFill="1" applyBorder="1" applyAlignment="1">
      <alignment/>
    </xf>
    <xf numFmtId="9" fontId="0" fillId="11" borderId="17" xfId="50" applyFont="1" applyFill="1" applyBorder="1" applyAlignment="1">
      <alignment/>
    </xf>
    <xf numFmtId="9" fontId="0" fillId="8" borderId="12" xfId="50" applyFont="1" applyFill="1" applyBorder="1" applyAlignment="1">
      <alignment/>
    </xf>
    <xf numFmtId="9" fontId="0" fillId="8" borderId="17" xfId="50" applyFont="1" applyFill="1" applyBorder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76200</xdr:colOff>
      <xdr:row>0</xdr:row>
      <xdr:rowOff>104775</xdr:rowOff>
    </xdr:from>
    <xdr:to>
      <xdr:col>19</xdr:col>
      <xdr:colOff>200025</xdr:colOff>
      <xdr:row>15</xdr:row>
      <xdr:rowOff>57150</xdr:rowOff>
    </xdr:to>
    <xdr:sp>
      <xdr:nvSpPr>
        <xdr:cNvPr id="1" name="ZoneTexte 2"/>
        <xdr:cNvSpPr txBox="1">
          <a:spLocks noChangeArrowheads="1"/>
        </xdr:cNvSpPr>
      </xdr:nvSpPr>
      <xdr:spPr>
        <a:xfrm>
          <a:off x="5524500" y="104775"/>
          <a:ext cx="3448050" cy="20955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Sub transformeTableauBD()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Set f = Sheets("bd")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 = f.[A1:D8]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ligne = 2: colonne = 6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For col = 2 To UBound(a, 2)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For lig = 2 To UBound(a)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f.Cells(ligne, colonne) = a(1, col)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f.Cells(ligne, colonne + 1) = a(lig, 1)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f.Cells(ligne, colonne + 2) = a(lig, col)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ligne = ligne + 1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Next lig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Next col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End Sub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4</xdr:col>
      <xdr:colOff>123825</xdr:colOff>
      <xdr:row>1</xdr:row>
      <xdr:rowOff>133350</xdr:rowOff>
    </xdr:from>
    <xdr:to>
      <xdr:col>4</xdr:col>
      <xdr:colOff>381000</xdr:colOff>
      <xdr:row>3</xdr:row>
      <xdr:rowOff>133350</xdr:rowOff>
    </xdr:to>
    <xdr:sp>
      <xdr:nvSpPr>
        <xdr:cNvPr id="2" name="AutoShape 19"/>
        <xdr:cNvSpPr>
          <a:spLocks/>
        </xdr:cNvSpPr>
      </xdr:nvSpPr>
      <xdr:spPr>
        <a:xfrm>
          <a:off x="2028825" y="276225"/>
          <a:ext cx="257175" cy="285750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8</xdr:row>
      <xdr:rowOff>104775</xdr:rowOff>
    </xdr:from>
    <xdr:to>
      <xdr:col>4</xdr:col>
      <xdr:colOff>428625</xdr:colOff>
      <xdr:row>9</xdr:row>
      <xdr:rowOff>123825</xdr:rowOff>
    </xdr:to>
    <xdr:sp>
      <xdr:nvSpPr>
        <xdr:cNvPr id="1" name="Text Box 4"/>
        <xdr:cNvSpPr txBox="1">
          <a:spLocks noChangeArrowheads="1"/>
        </xdr:cNvSpPr>
      </xdr:nvSpPr>
      <xdr:spPr>
        <a:xfrm>
          <a:off x="123825" y="1247775"/>
          <a:ext cx="220980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=DECALER(B$1;;ENT((LIGNES($1:1)-1)/7))</a:t>
          </a:r>
        </a:p>
      </xdr:txBody>
    </xdr:sp>
    <xdr:clientData/>
  </xdr:twoCellAnchor>
  <xdr:twoCellAnchor>
    <xdr:from>
      <xdr:col>4</xdr:col>
      <xdr:colOff>152400</xdr:colOff>
      <xdr:row>0</xdr:row>
      <xdr:rowOff>57150</xdr:rowOff>
    </xdr:from>
    <xdr:to>
      <xdr:col>11</xdr:col>
      <xdr:colOff>38100</xdr:colOff>
      <xdr:row>1</xdr:row>
      <xdr:rowOff>76200</xdr:rowOff>
    </xdr:to>
    <xdr:sp>
      <xdr:nvSpPr>
        <xdr:cNvPr id="2" name="Text Box 5"/>
        <xdr:cNvSpPr txBox="1">
          <a:spLocks noChangeArrowheads="1"/>
        </xdr:cNvSpPr>
      </xdr:nvSpPr>
      <xdr:spPr>
        <a:xfrm>
          <a:off x="2057400" y="57150"/>
          <a:ext cx="316230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=SI(F7&lt;&gt;0;DECALER(A$2;MOD(LIGNES($1:1)-1;7););"")</a:t>
          </a:r>
        </a:p>
      </xdr:txBody>
    </xdr:sp>
    <xdr:clientData/>
  </xdr:twoCellAnchor>
  <xdr:twoCellAnchor>
    <xdr:from>
      <xdr:col>5</xdr:col>
      <xdr:colOff>200025</xdr:colOff>
      <xdr:row>2</xdr:row>
      <xdr:rowOff>9525</xdr:rowOff>
    </xdr:from>
    <xdr:to>
      <xdr:col>12</xdr:col>
      <xdr:colOff>304800</xdr:colOff>
      <xdr:row>3</xdr:row>
      <xdr:rowOff>85725</xdr:rowOff>
    </xdr:to>
    <xdr:sp>
      <xdr:nvSpPr>
        <xdr:cNvPr id="3" name="Text Box 6"/>
        <xdr:cNvSpPr txBox="1">
          <a:spLocks noChangeArrowheads="1"/>
        </xdr:cNvSpPr>
      </xdr:nvSpPr>
      <xdr:spPr>
        <a:xfrm>
          <a:off x="2638425" y="295275"/>
          <a:ext cx="3114675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=DECALER(B$2;MOD(LIGNES($1:1)-1;7);ENT((LIGNES($1:1)-1)/7))</a:t>
          </a:r>
        </a:p>
      </xdr:txBody>
    </xdr:sp>
    <xdr:clientData/>
  </xdr:twoCellAnchor>
  <xdr:twoCellAnchor>
    <xdr:from>
      <xdr:col>5</xdr:col>
      <xdr:colOff>38100</xdr:colOff>
      <xdr:row>1</xdr:row>
      <xdr:rowOff>133350</xdr:rowOff>
    </xdr:from>
    <xdr:to>
      <xdr:col>6</xdr:col>
      <xdr:colOff>38100</xdr:colOff>
      <xdr:row>5</xdr:row>
      <xdr:rowOff>9525</xdr:rowOff>
    </xdr:to>
    <xdr:sp>
      <xdr:nvSpPr>
        <xdr:cNvPr id="4" name="Line 12"/>
        <xdr:cNvSpPr>
          <a:spLocks/>
        </xdr:cNvSpPr>
      </xdr:nvSpPr>
      <xdr:spPr>
        <a:xfrm>
          <a:off x="2476500" y="276225"/>
          <a:ext cx="476250" cy="4476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190500</xdr:colOff>
      <xdr:row>4</xdr:row>
      <xdr:rowOff>0</xdr:rowOff>
    </xdr:from>
    <xdr:to>
      <xdr:col>7</xdr:col>
      <xdr:colOff>190500</xdr:colOff>
      <xdr:row>4</xdr:row>
      <xdr:rowOff>114300</xdr:rowOff>
    </xdr:to>
    <xdr:sp>
      <xdr:nvSpPr>
        <xdr:cNvPr id="5" name="Line 13"/>
        <xdr:cNvSpPr>
          <a:spLocks/>
        </xdr:cNvSpPr>
      </xdr:nvSpPr>
      <xdr:spPr>
        <a:xfrm>
          <a:off x="3562350" y="571500"/>
          <a:ext cx="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323850</xdr:colOff>
      <xdr:row>7</xdr:row>
      <xdr:rowOff>9525</xdr:rowOff>
    </xdr:from>
    <xdr:to>
      <xdr:col>4</xdr:col>
      <xdr:colOff>457200</xdr:colOff>
      <xdr:row>8</xdr:row>
      <xdr:rowOff>114300</xdr:rowOff>
    </xdr:to>
    <xdr:sp>
      <xdr:nvSpPr>
        <xdr:cNvPr id="6" name="Line 14"/>
        <xdr:cNvSpPr>
          <a:spLocks/>
        </xdr:cNvSpPr>
      </xdr:nvSpPr>
      <xdr:spPr>
        <a:xfrm flipV="1">
          <a:off x="2228850" y="1009650"/>
          <a:ext cx="133350" cy="2476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295275</xdr:colOff>
      <xdr:row>13</xdr:row>
      <xdr:rowOff>0</xdr:rowOff>
    </xdr:from>
    <xdr:to>
      <xdr:col>3</xdr:col>
      <xdr:colOff>295275</xdr:colOff>
      <xdr:row>13</xdr:row>
      <xdr:rowOff>0</xdr:rowOff>
    </xdr:to>
    <xdr:sp>
      <xdr:nvSpPr>
        <xdr:cNvPr id="7" name="Line 20"/>
        <xdr:cNvSpPr>
          <a:spLocks/>
        </xdr:cNvSpPr>
      </xdr:nvSpPr>
      <xdr:spPr>
        <a:xfrm>
          <a:off x="1714500" y="185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114300</xdr:colOff>
      <xdr:row>17</xdr:row>
      <xdr:rowOff>95250</xdr:rowOff>
    </xdr:from>
    <xdr:to>
      <xdr:col>3</xdr:col>
      <xdr:colOff>114300</xdr:colOff>
      <xdr:row>17</xdr:row>
      <xdr:rowOff>95250</xdr:rowOff>
    </xdr:to>
    <xdr:sp>
      <xdr:nvSpPr>
        <xdr:cNvPr id="8" name="Line 21"/>
        <xdr:cNvSpPr>
          <a:spLocks/>
        </xdr:cNvSpPr>
      </xdr:nvSpPr>
      <xdr:spPr>
        <a:xfrm>
          <a:off x="1533525" y="252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4</xdr:row>
      <xdr:rowOff>76200</xdr:rowOff>
    </xdr:from>
    <xdr:to>
      <xdr:col>4</xdr:col>
      <xdr:colOff>342900</xdr:colOff>
      <xdr:row>7</xdr:row>
      <xdr:rowOff>0</xdr:rowOff>
    </xdr:to>
    <xdr:sp>
      <xdr:nvSpPr>
        <xdr:cNvPr id="9" name="AutoShape 23"/>
        <xdr:cNvSpPr>
          <a:spLocks/>
        </xdr:cNvSpPr>
      </xdr:nvSpPr>
      <xdr:spPr>
        <a:xfrm>
          <a:off x="2038350" y="647700"/>
          <a:ext cx="209550" cy="352425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142875</xdr:colOff>
      <xdr:row>2</xdr:row>
      <xdr:rowOff>57150</xdr:rowOff>
    </xdr:from>
    <xdr:to>
      <xdr:col>4</xdr:col>
      <xdr:colOff>495300</xdr:colOff>
      <xdr:row>4</xdr:row>
      <xdr:rowOff>85725</xdr:rowOff>
    </xdr:to>
    <xdr:sp>
      <xdr:nvSpPr>
        <xdr:cNvPr id="1" name="AutoShape 3"/>
        <xdr:cNvSpPr>
          <a:spLocks/>
        </xdr:cNvSpPr>
      </xdr:nvSpPr>
      <xdr:spPr>
        <a:xfrm>
          <a:off x="1819275" y="342900"/>
          <a:ext cx="352425" cy="314325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619125</xdr:colOff>
      <xdr:row>0</xdr:row>
      <xdr:rowOff>133350</xdr:rowOff>
    </xdr:from>
    <xdr:to>
      <xdr:col>9</xdr:col>
      <xdr:colOff>438150</xdr:colOff>
      <xdr:row>2</xdr:row>
      <xdr:rowOff>9525</xdr:rowOff>
    </xdr:to>
    <xdr:sp>
      <xdr:nvSpPr>
        <xdr:cNvPr id="2" name="Text Box 4"/>
        <xdr:cNvSpPr txBox="1">
          <a:spLocks noChangeArrowheads="1"/>
        </xdr:cNvSpPr>
      </xdr:nvSpPr>
      <xdr:spPr>
        <a:xfrm>
          <a:off x="2295525" y="133350"/>
          <a:ext cx="230505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=DECALER(A$2;ENT((LIGNES($1:1)-1)/3);0)</a:t>
          </a:r>
        </a:p>
      </xdr:txBody>
    </xdr:sp>
    <xdr:clientData/>
  </xdr:twoCellAnchor>
  <xdr:twoCellAnchor>
    <xdr:from>
      <xdr:col>6</xdr:col>
      <xdr:colOff>28575</xdr:colOff>
      <xdr:row>2</xdr:row>
      <xdr:rowOff>47625</xdr:rowOff>
    </xdr:from>
    <xdr:to>
      <xdr:col>12</xdr:col>
      <xdr:colOff>28575</xdr:colOff>
      <xdr:row>3</xdr:row>
      <xdr:rowOff>104775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2819400" y="333375"/>
          <a:ext cx="342900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=SI(F7&lt;&gt;0;DECALER($B$1;;MOD(LIGNES($1:1)-1;3));"")</a:t>
          </a:r>
        </a:p>
      </xdr:txBody>
    </xdr:sp>
    <xdr:clientData/>
  </xdr:twoCellAnchor>
  <xdr:twoCellAnchor>
    <xdr:from>
      <xdr:col>8</xdr:col>
      <xdr:colOff>295275</xdr:colOff>
      <xdr:row>6</xdr:row>
      <xdr:rowOff>9525</xdr:rowOff>
    </xdr:from>
    <xdr:to>
      <xdr:col>13</xdr:col>
      <xdr:colOff>123825</xdr:colOff>
      <xdr:row>7</xdr:row>
      <xdr:rowOff>19050</xdr:rowOff>
    </xdr:to>
    <xdr:sp>
      <xdr:nvSpPr>
        <xdr:cNvPr id="4" name="Text Box 6"/>
        <xdr:cNvSpPr txBox="1">
          <a:spLocks noChangeArrowheads="1"/>
        </xdr:cNvSpPr>
      </xdr:nvSpPr>
      <xdr:spPr>
        <a:xfrm>
          <a:off x="3771900" y="866775"/>
          <a:ext cx="325755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=DECALER(B$2;ENT((LIGNES($1:1)-1)/3);MOD(LIGNES($1:1)-1;3))</a:t>
          </a:r>
        </a:p>
      </xdr:txBody>
    </xdr:sp>
    <xdr:clientData/>
  </xdr:twoCellAnchor>
  <xdr:twoCellAnchor>
    <xdr:from>
      <xdr:col>5</xdr:col>
      <xdr:colOff>171450</xdr:colOff>
      <xdr:row>2</xdr:row>
      <xdr:rowOff>19050</xdr:rowOff>
    </xdr:from>
    <xdr:to>
      <xdr:col>5</xdr:col>
      <xdr:colOff>171450</xdr:colOff>
      <xdr:row>4</xdr:row>
      <xdr:rowOff>85725</xdr:rowOff>
    </xdr:to>
    <xdr:sp>
      <xdr:nvSpPr>
        <xdr:cNvPr id="5" name="Line 7"/>
        <xdr:cNvSpPr>
          <a:spLocks/>
        </xdr:cNvSpPr>
      </xdr:nvSpPr>
      <xdr:spPr>
        <a:xfrm>
          <a:off x="2533650" y="304800"/>
          <a:ext cx="0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190500</xdr:colOff>
      <xdr:row>3</xdr:row>
      <xdr:rowOff>76200</xdr:rowOff>
    </xdr:from>
    <xdr:to>
      <xdr:col>6</xdr:col>
      <xdr:colOff>190500</xdr:colOff>
      <xdr:row>4</xdr:row>
      <xdr:rowOff>114300</xdr:rowOff>
    </xdr:to>
    <xdr:sp>
      <xdr:nvSpPr>
        <xdr:cNvPr id="6" name="Line 8"/>
        <xdr:cNvSpPr>
          <a:spLocks/>
        </xdr:cNvSpPr>
      </xdr:nvSpPr>
      <xdr:spPr>
        <a:xfrm>
          <a:off x="2981325" y="50482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95250</xdr:colOff>
      <xdr:row>6</xdr:row>
      <xdr:rowOff>95250</xdr:rowOff>
    </xdr:from>
    <xdr:to>
      <xdr:col>8</xdr:col>
      <xdr:colOff>209550</xdr:colOff>
      <xdr:row>6</xdr:row>
      <xdr:rowOff>95250</xdr:rowOff>
    </xdr:to>
    <xdr:sp>
      <xdr:nvSpPr>
        <xdr:cNvPr id="7" name="Line 9"/>
        <xdr:cNvSpPr>
          <a:spLocks/>
        </xdr:cNvSpPr>
      </xdr:nvSpPr>
      <xdr:spPr>
        <a:xfrm flipH="1">
          <a:off x="3571875" y="952500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P22"/>
  <sheetViews>
    <sheetView showGridLines="0" zoomScale="90" zoomScaleNormal="90" zoomScalePageLayoutView="0" workbookViewId="0" topLeftCell="A1">
      <selection activeCell="A1" sqref="A1:D8"/>
    </sheetView>
  </sheetViews>
  <sheetFormatPr defaultColWidth="9.33203125" defaultRowHeight="11.25"/>
  <cols>
    <col min="1" max="1" width="8" style="0" bestFit="1" customWidth="1"/>
    <col min="2" max="2" width="8.5" style="0" bestFit="1" customWidth="1"/>
    <col min="3" max="3" width="8.33203125" style="0" bestFit="1" customWidth="1"/>
    <col min="4" max="4" width="8.5" style="0" bestFit="1" customWidth="1"/>
    <col min="5" max="5" width="9.33203125" style="0" customWidth="1"/>
    <col min="6" max="6" width="8.33203125" style="0" bestFit="1" customWidth="1"/>
    <col min="7" max="7" width="8" style="0" bestFit="1" customWidth="1"/>
    <col min="8" max="8" width="5.16015625" style="0" bestFit="1" customWidth="1"/>
    <col min="9" max="10" width="9.33203125" style="0" customWidth="1"/>
    <col min="11" max="11" width="7.83203125" style="0" bestFit="1" customWidth="1"/>
    <col min="12" max="12" width="4.66015625" style="0" bestFit="1" customWidth="1"/>
    <col min="13" max="15" width="9.33203125" style="0" customWidth="1"/>
    <col min="16" max="16" width="2.16015625" style="0" bestFit="1" customWidth="1"/>
  </cols>
  <sheetData>
    <row r="1" spans="1:8" ht="11.25">
      <c r="A1" s="1" t="s">
        <v>3</v>
      </c>
      <c r="B1" s="1" t="s">
        <v>0</v>
      </c>
      <c r="C1" s="1" t="s">
        <v>1</v>
      </c>
      <c r="D1" s="1" t="s">
        <v>2</v>
      </c>
      <c r="F1" s="1" t="s">
        <v>5</v>
      </c>
      <c r="G1" s="1" t="s">
        <v>3</v>
      </c>
      <c r="H1" s="2" t="s">
        <v>6</v>
      </c>
    </row>
    <row r="2" spans="1:8" ht="11.25">
      <c r="A2" s="3">
        <v>1</v>
      </c>
      <c r="B2" s="4">
        <v>0.01</v>
      </c>
      <c r="C2" s="4">
        <v>0.08</v>
      </c>
      <c r="D2" s="4">
        <v>0.2028</v>
      </c>
      <c r="F2" s="7" t="s">
        <v>0</v>
      </c>
      <c r="G2" s="8">
        <v>1</v>
      </c>
      <c r="H2" s="9">
        <v>0.01</v>
      </c>
    </row>
    <row r="3" spans="1:8" ht="11.25">
      <c r="A3" s="3">
        <v>2</v>
      </c>
      <c r="B3" s="4">
        <v>0.02</v>
      </c>
      <c r="C3" s="4">
        <v>0.09</v>
      </c>
      <c r="D3" s="4">
        <v>0.2028</v>
      </c>
      <c r="F3" s="10" t="s">
        <v>0</v>
      </c>
      <c r="G3" s="5">
        <v>2</v>
      </c>
      <c r="H3" s="11">
        <v>0.02</v>
      </c>
    </row>
    <row r="4" spans="1:8" ht="11.25">
      <c r="A4" s="3">
        <v>3</v>
      </c>
      <c r="B4" s="4">
        <v>0.03</v>
      </c>
      <c r="C4" s="4">
        <v>0.1</v>
      </c>
      <c r="D4" s="4">
        <v>0.2028</v>
      </c>
      <c r="F4" s="10" t="s">
        <v>0</v>
      </c>
      <c r="G4" s="5">
        <v>3</v>
      </c>
      <c r="H4" s="11">
        <v>0.03</v>
      </c>
    </row>
    <row r="5" spans="1:8" ht="11.25">
      <c r="A5" s="3">
        <v>4</v>
      </c>
      <c r="B5" s="4">
        <v>0.04</v>
      </c>
      <c r="C5" s="4">
        <v>0.11</v>
      </c>
      <c r="D5" s="4">
        <v>0.2028</v>
      </c>
      <c r="F5" s="10" t="s">
        <v>0</v>
      </c>
      <c r="G5" s="5">
        <v>4</v>
      </c>
      <c r="H5" s="11">
        <v>0.04</v>
      </c>
    </row>
    <row r="6" spans="1:8" ht="11.25">
      <c r="A6" s="3">
        <v>5</v>
      </c>
      <c r="B6" s="4">
        <v>0.05</v>
      </c>
      <c r="C6" s="4">
        <v>0.12</v>
      </c>
      <c r="D6" s="4">
        <v>0.2028</v>
      </c>
      <c r="F6" s="10" t="s">
        <v>0</v>
      </c>
      <c r="G6" s="5">
        <v>5</v>
      </c>
      <c r="H6" s="11">
        <v>0.05</v>
      </c>
    </row>
    <row r="7" spans="1:8" ht="11.25">
      <c r="A7" s="3">
        <v>6</v>
      </c>
      <c r="B7" s="4">
        <v>0.06</v>
      </c>
      <c r="C7" s="4">
        <v>0.13</v>
      </c>
      <c r="D7" s="4">
        <v>0.2028</v>
      </c>
      <c r="F7" s="10" t="s">
        <v>0</v>
      </c>
      <c r="G7" s="5">
        <v>6</v>
      </c>
      <c r="H7" s="11">
        <v>0.06</v>
      </c>
    </row>
    <row r="8" spans="1:8" ht="11.25">
      <c r="A8" s="3">
        <v>7</v>
      </c>
      <c r="B8" s="4">
        <v>0.07</v>
      </c>
      <c r="C8" s="4">
        <v>0.14</v>
      </c>
      <c r="D8" s="4">
        <v>0.2028</v>
      </c>
      <c r="F8" s="12" t="s">
        <v>0</v>
      </c>
      <c r="G8" s="13">
        <v>7</v>
      </c>
      <c r="H8" s="14">
        <v>0.07</v>
      </c>
    </row>
    <row r="9" spans="6:8" ht="11.25">
      <c r="F9" s="7" t="s">
        <v>1</v>
      </c>
      <c r="G9" s="8">
        <v>1</v>
      </c>
      <c r="H9" s="9">
        <v>0.08</v>
      </c>
    </row>
    <row r="10" spans="6:8" ht="11.25">
      <c r="F10" s="10" t="s">
        <v>1</v>
      </c>
      <c r="G10" s="5">
        <v>2</v>
      </c>
      <c r="H10" s="11">
        <v>0.09</v>
      </c>
    </row>
    <row r="11" spans="6:8" ht="11.25">
      <c r="F11" s="10" t="s">
        <v>1</v>
      </c>
      <c r="G11" s="5">
        <v>3</v>
      </c>
      <c r="H11" s="11">
        <v>0.1</v>
      </c>
    </row>
    <row r="12" spans="6:8" ht="11.25">
      <c r="F12" s="10" t="s">
        <v>1</v>
      </c>
      <c r="G12" s="5">
        <v>4</v>
      </c>
      <c r="H12" s="11">
        <v>0.11</v>
      </c>
    </row>
    <row r="13" spans="6:8" ht="11.25">
      <c r="F13" s="10" t="s">
        <v>1</v>
      </c>
      <c r="G13" s="5">
        <v>5</v>
      </c>
      <c r="H13" s="11">
        <v>0.12</v>
      </c>
    </row>
    <row r="14" spans="6:8" ht="11.25">
      <c r="F14" s="10" t="s">
        <v>1</v>
      </c>
      <c r="G14" s="5">
        <v>6</v>
      </c>
      <c r="H14" s="11">
        <v>0.13</v>
      </c>
    </row>
    <row r="15" spans="6:8" ht="11.25">
      <c r="F15" s="12" t="s">
        <v>1</v>
      </c>
      <c r="G15" s="13">
        <v>7</v>
      </c>
      <c r="H15" s="14">
        <v>0.14</v>
      </c>
    </row>
    <row r="16" spans="6:8" ht="11.25">
      <c r="F16" s="7" t="s">
        <v>2</v>
      </c>
      <c r="G16" s="8">
        <v>1</v>
      </c>
      <c r="H16" s="9">
        <v>0.2028</v>
      </c>
    </row>
    <row r="17" spans="6:8" ht="11.25">
      <c r="F17" s="10" t="s">
        <v>2</v>
      </c>
      <c r="G17" s="5">
        <v>2</v>
      </c>
      <c r="H17" s="11">
        <v>0.2028</v>
      </c>
    </row>
    <row r="18" spans="6:8" ht="11.25">
      <c r="F18" s="10" t="s">
        <v>2</v>
      </c>
      <c r="G18" s="5">
        <v>3</v>
      </c>
      <c r="H18" s="11">
        <v>0.2028</v>
      </c>
    </row>
    <row r="19" spans="6:16" ht="11.25">
      <c r="F19" s="10" t="s">
        <v>2</v>
      </c>
      <c r="G19" s="5">
        <v>4</v>
      </c>
      <c r="H19" s="11">
        <v>0.2028</v>
      </c>
      <c r="P19" t="s">
        <v>4</v>
      </c>
    </row>
    <row r="20" spans="6:8" ht="11.25">
      <c r="F20" s="10" t="s">
        <v>2</v>
      </c>
      <c r="G20" s="5">
        <v>5</v>
      </c>
      <c r="H20" s="11">
        <v>0.2028</v>
      </c>
    </row>
    <row r="21" spans="6:8" ht="11.25">
      <c r="F21" s="10" t="s">
        <v>2</v>
      </c>
      <c r="G21" s="5">
        <v>6</v>
      </c>
      <c r="H21" s="11">
        <v>0.2028</v>
      </c>
    </row>
    <row r="22" spans="6:8" ht="11.25">
      <c r="F22" s="12" t="s">
        <v>2</v>
      </c>
      <c r="G22" s="13">
        <v>7</v>
      </c>
      <c r="H22" s="14">
        <v>0.2028</v>
      </c>
    </row>
  </sheetData>
  <sheetProtection/>
  <printOptions/>
  <pageMargins left="0.7" right="0.7" top="0.75" bottom="0.75" header="0.3" footer="0.3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4"/>
  <dimension ref="A1:Q28"/>
  <sheetViews>
    <sheetView showGridLines="0" showZeros="0" tabSelected="1" zoomScale="85" zoomScaleNormal="85" zoomScalePageLayoutView="0" workbookViewId="0" topLeftCell="A1">
      <selection activeCell="A1" sqref="A1"/>
    </sheetView>
  </sheetViews>
  <sheetFormatPr defaultColWidth="9.33203125" defaultRowHeight="11.25"/>
  <cols>
    <col min="1" max="1" width="8" style="0" bestFit="1" customWidth="1"/>
    <col min="2" max="2" width="8.5" style="0" bestFit="1" customWidth="1"/>
    <col min="3" max="3" width="8.33203125" style="0" bestFit="1" customWidth="1"/>
    <col min="4" max="4" width="8.5" style="0" bestFit="1" customWidth="1"/>
    <col min="5" max="5" width="9.33203125" style="0" customWidth="1"/>
    <col min="6" max="6" width="8.33203125" style="0" bestFit="1" customWidth="1"/>
    <col min="7" max="7" width="8" style="0" bestFit="1" customWidth="1"/>
    <col min="8" max="8" width="5.16015625" style="0" bestFit="1" customWidth="1"/>
    <col min="9" max="10" width="9.33203125" style="0" customWidth="1"/>
    <col min="11" max="11" width="7.83203125" style="0" bestFit="1" customWidth="1"/>
    <col min="12" max="12" width="4.66015625" style="0" bestFit="1" customWidth="1"/>
    <col min="13" max="13" width="7.66015625" style="0" bestFit="1" customWidth="1"/>
    <col min="14" max="14" width="9.16015625" style="0" bestFit="1" customWidth="1"/>
    <col min="15" max="15" width="7.66015625" style="0" bestFit="1" customWidth="1"/>
    <col min="16" max="16" width="9.16015625" style="0" bestFit="1" customWidth="1"/>
    <col min="17" max="17" width="4.83203125" style="0" bestFit="1" customWidth="1"/>
  </cols>
  <sheetData>
    <row r="1" spans="1:4" ht="11.25">
      <c r="A1" s="1" t="s">
        <v>3</v>
      </c>
      <c r="B1" s="1" t="s">
        <v>0</v>
      </c>
      <c r="C1" s="1" t="s">
        <v>1</v>
      </c>
      <c r="D1" s="1" t="s">
        <v>2</v>
      </c>
    </row>
    <row r="2" spans="1:4" ht="11.25">
      <c r="A2" s="3">
        <v>1</v>
      </c>
      <c r="B2" s="4">
        <v>0.01</v>
      </c>
      <c r="C2" s="4">
        <v>0.08</v>
      </c>
      <c r="D2" s="4">
        <v>0.15</v>
      </c>
    </row>
    <row r="3" spans="1:4" ht="11.25">
      <c r="A3" s="3">
        <v>2</v>
      </c>
      <c r="B3" s="4">
        <v>0.02</v>
      </c>
      <c r="C3" s="4">
        <v>0.09</v>
      </c>
      <c r="D3" s="4">
        <v>0.16</v>
      </c>
    </row>
    <row r="4" spans="1:4" ht="11.25">
      <c r="A4" s="3">
        <v>3</v>
      </c>
      <c r="B4" s="4">
        <v>0.03</v>
      </c>
      <c r="C4" s="4">
        <v>0.1</v>
      </c>
      <c r="D4" s="4">
        <v>0.17</v>
      </c>
    </row>
    <row r="5" spans="1:4" ht="11.25">
      <c r="A5" s="3">
        <v>4</v>
      </c>
      <c r="B5" s="4">
        <v>0.04</v>
      </c>
      <c r="C5" s="4">
        <v>0.11</v>
      </c>
      <c r="D5" s="4">
        <v>0.18</v>
      </c>
    </row>
    <row r="6" spans="1:17" ht="11.25">
      <c r="A6" s="3">
        <v>5</v>
      </c>
      <c r="B6" s="4">
        <v>0.05</v>
      </c>
      <c r="C6" s="4">
        <v>0.12</v>
      </c>
      <c r="D6" s="4">
        <v>0.19</v>
      </c>
      <c r="F6" s="1" t="s">
        <v>5</v>
      </c>
      <c r="G6" s="1" t="s">
        <v>3</v>
      </c>
      <c r="H6" s="2" t="s">
        <v>6</v>
      </c>
      <c r="O6" s="1" t="s">
        <v>5</v>
      </c>
      <c r="P6" s="1" t="s">
        <v>3</v>
      </c>
      <c r="Q6" s="2" t="s">
        <v>6</v>
      </c>
    </row>
    <row r="7" spans="1:17" ht="11.25">
      <c r="A7" s="3">
        <v>6</v>
      </c>
      <c r="B7" s="4">
        <v>0.06</v>
      </c>
      <c r="C7" s="4">
        <v>0.13</v>
      </c>
      <c r="D7" s="4">
        <v>0.2</v>
      </c>
      <c r="F7" s="7" t="str">
        <f ca="1">OFFSET(B$1,,INT((ROWS($1:1)-1)/7))</f>
        <v>Client A</v>
      </c>
      <c r="G7" s="8">
        <f ca="1">IF(F7&lt;&gt;0,OFFSET(A$2,MOD(ROWS($1:1)-1,7),),"")</f>
        <v>1</v>
      </c>
      <c r="H7" s="48">
        <f ca="1">OFFSET(B$2,MOD(ROWS($1:1)-1,7),INT((ROWS($1:1)-1)/7))</f>
        <v>0.01</v>
      </c>
      <c r="O7" s="42">
        <f ca="1">OFFSET(A$2,INT((ROWS($1:1)-1)/3),0)</f>
        <v>1</v>
      </c>
      <c r="P7" s="43" t="str">
        <f ca="1">IF(O7&lt;&gt;0,OFFSET($B$1,,MOD(ROWS($1:1)-1,3)),"")</f>
        <v>Client A</v>
      </c>
      <c r="Q7" s="9">
        <f ca="1">OFFSET(B$2,INT((ROWS($1:1)-1)/3),MOD(ROWS($1:1)-1,3))</f>
        <v>0.01</v>
      </c>
    </row>
    <row r="8" spans="1:17" ht="11.25">
      <c r="A8" s="3">
        <v>7</v>
      </c>
      <c r="B8" s="4">
        <v>0.07</v>
      </c>
      <c r="C8" s="4">
        <v>0.14</v>
      </c>
      <c r="D8" s="4">
        <v>0.21</v>
      </c>
      <c r="F8" s="10" t="str">
        <f ca="1">OFFSET(B$1,,INT((ROWS($1:2)-1)/7))</f>
        <v>Client A</v>
      </c>
      <c r="G8" s="5">
        <f ca="1">IF(F8&lt;&gt;0,OFFSET(A$2,MOD(ROWS($1:2)-1,7),),"")</f>
        <v>2</v>
      </c>
      <c r="H8" s="6">
        <f ca="1">OFFSET(B$2,MOD(ROWS($1:2)-1,7),INT((ROWS($1:2)-1)/7))</f>
        <v>0.02</v>
      </c>
      <c r="O8" s="44">
        <f ca="1">OFFSET(A$2,INT((ROWS($1:2)-1)/3),0)</f>
        <v>1</v>
      </c>
      <c r="P8" s="45" t="str">
        <f ca="1">IF(O8&lt;&gt;0,OFFSET($B$1,,MOD(ROWS($1:2)-1,3)),"")</f>
        <v>Client B</v>
      </c>
      <c r="Q8" s="31">
        <f ca="1">OFFSET(B$2,INT((ROWS($1:2)-1)/3),MOD(ROWS($1:2)-1,3))</f>
        <v>0.08</v>
      </c>
    </row>
    <row r="9" spans="6:17" ht="11.25">
      <c r="F9" s="10" t="str">
        <f ca="1">OFFSET(B$1,,INT((ROWS($1:3)-1)/7))</f>
        <v>Client A</v>
      </c>
      <c r="G9" s="5">
        <f ca="1">IF(F9&lt;&gt;0,OFFSET(A$2,MOD(ROWS($1:3)-1,7),),"")</f>
        <v>3</v>
      </c>
      <c r="H9" s="6">
        <f ca="1">OFFSET(B$2,MOD(ROWS($1:3)-1,7),INT((ROWS($1:3)-1)/7))</f>
        <v>0.03</v>
      </c>
      <c r="O9" s="46">
        <f ca="1">OFFSET(A$2,INT((ROWS($1:3)-1)/3),0)</f>
        <v>1</v>
      </c>
      <c r="P9" s="47" t="str">
        <f ca="1">IF(O9&lt;&gt;0,OFFSET($B$1,,MOD(ROWS($1:3)-1,3)),"")</f>
        <v>Client C</v>
      </c>
      <c r="Q9" s="41">
        <f ca="1">OFFSET(B$2,INT((ROWS($1:3)-1)/3),MOD(ROWS($1:3)-1,3))</f>
        <v>0.15</v>
      </c>
    </row>
    <row r="10" spans="6:17" ht="11.25">
      <c r="F10" s="10" t="str">
        <f ca="1">OFFSET(B$1,,INT((ROWS($1:4)-1)/7))</f>
        <v>Client A</v>
      </c>
      <c r="G10" s="5">
        <f ca="1">IF(F10&lt;&gt;0,OFFSET(A$2,MOD(ROWS($1:4)-1,7),),"")</f>
        <v>4</v>
      </c>
      <c r="H10" s="6">
        <f ca="1">OFFSET(B$2,MOD(ROWS($1:4)-1,7),INT((ROWS($1:4)-1)/7))</f>
        <v>0.04</v>
      </c>
      <c r="O10" s="42">
        <f ca="1">OFFSET(A$2,INT((ROWS($1:4)-1)/3),0)</f>
        <v>2</v>
      </c>
      <c r="P10" s="43" t="str">
        <f ca="1">IF(O10&lt;&gt;0,OFFSET($B$1,,MOD(ROWS($1:4)-1,3)),"")</f>
        <v>Client A</v>
      </c>
      <c r="Q10" s="9">
        <f ca="1">OFFSET(B$2,INT((ROWS($1:4)-1)/3),MOD(ROWS($1:4)-1,3))</f>
        <v>0.02</v>
      </c>
    </row>
    <row r="11" spans="6:17" ht="11.25">
      <c r="F11" s="10" t="str">
        <f ca="1">OFFSET(B$1,,INT((ROWS($1:5)-1)/7))</f>
        <v>Client A</v>
      </c>
      <c r="G11" s="5">
        <f ca="1">IF(F11&lt;&gt;0,OFFSET(A$2,MOD(ROWS($1:5)-1,7),),"")</f>
        <v>5</v>
      </c>
      <c r="H11" s="6">
        <f ca="1">OFFSET(B$2,MOD(ROWS($1:5)-1,7),INT((ROWS($1:5)-1)/7))</f>
        <v>0.05</v>
      </c>
      <c r="O11" s="44">
        <f ca="1">OFFSET(A$2,INT((ROWS($1:5)-1)/3),0)</f>
        <v>2</v>
      </c>
      <c r="P11" s="45" t="str">
        <f ca="1">IF(O11&lt;&gt;0,OFFSET($B$1,,MOD(ROWS($1:5)-1,3)),"")</f>
        <v>Client B</v>
      </c>
      <c r="Q11" s="31">
        <f ca="1">OFFSET(B$2,INT((ROWS($1:5)-1)/3),MOD(ROWS($1:5)-1,3))</f>
        <v>0.09</v>
      </c>
    </row>
    <row r="12" spans="6:17" ht="11.25">
      <c r="F12" s="10" t="str">
        <f ca="1">OFFSET(B$1,,INT((ROWS($1:6)-1)/7))</f>
        <v>Client A</v>
      </c>
      <c r="G12" s="5">
        <f ca="1">IF(F12&lt;&gt;0,OFFSET(A$2,MOD(ROWS($1:6)-1,7),),"")</f>
        <v>6</v>
      </c>
      <c r="H12" s="6">
        <f ca="1">OFFSET(B$2,MOD(ROWS($1:6)-1,7),INT((ROWS($1:6)-1)/7))</f>
        <v>0.06</v>
      </c>
      <c r="O12" s="46">
        <f ca="1">OFFSET(A$2,INT((ROWS($1:6)-1)/3),0)</f>
        <v>2</v>
      </c>
      <c r="P12" s="47" t="str">
        <f ca="1">IF(O12&lt;&gt;0,OFFSET($B$1,,MOD(ROWS($1:6)-1,3)),"")</f>
        <v>Client C</v>
      </c>
      <c r="Q12" s="41">
        <f ca="1">OFFSET(B$2,INT((ROWS($1:6)-1)/3),MOD(ROWS($1:6)-1,3))</f>
        <v>0.16</v>
      </c>
    </row>
    <row r="13" spans="6:17" ht="11.25">
      <c r="F13" s="12" t="str">
        <f ca="1">OFFSET(B$1,,INT((ROWS($1:7)-1)/7))</f>
        <v>Client A</v>
      </c>
      <c r="G13" s="13">
        <f ca="1">IF(F13&lt;&gt;0,OFFSET(A$2,MOD(ROWS($1:7)-1,7),),"")</f>
        <v>7</v>
      </c>
      <c r="H13" s="49">
        <f ca="1">OFFSET(B$2,MOD(ROWS($1:7)-1,7),INT((ROWS($1:7)-1)/7))</f>
        <v>0.07</v>
      </c>
      <c r="O13" s="42">
        <f ca="1">OFFSET(A$2,INT((ROWS($1:7)-1)/3),0)</f>
        <v>3</v>
      </c>
      <c r="P13" s="43" t="str">
        <f ca="1">IF(O13&lt;&gt;0,OFFSET($B$1,,MOD(ROWS($1:7)-1,3)),"")</f>
        <v>Client A</v>
      </c>
      <c r="Q13" s="9">
        <f ca="1">OFFSET(B$2,INT((ROWS($1:7)-1)/3),MOD(ROWS($1:7)-1,3))</f>
        <v>0.03</v>
      </c>
    </row>
    <row r="14" spans="6:17" ht="11.25">
      <c r="F14" s="27" t="str">
        <f ca="1">OFFSET(B$1,,INT((ROWS($1:8)-1)/7))</f>
        <v>Client B</v>
      </c>
      <c r="G14" s="28">
        <f ca="1">IF(F14&lt;&gt;0,OFFSET(A$2,MOD(ROWS($1:8)-1,7),),"")</f>
        <v>1</v>
      </c>
      <c r="H14" s="50">
        <f ca="1">OFFSET(B$2,MOD(ROWS($1:8)-1,7),INT((ROWS($1:8)-1)/7))</f>
        <v>0.08</v>
      </c>
      <c r="O14" s="44">
        <f ca="1">OFFSET(A$2,INT((ROWS($1:8)-1)/3),0)</f>
        <v>3</v>
      </c>
      <c r="P14" s="45" t="str">
        <f ca="1">IF(O14&lt;&gt;0,OFFSET($B$1,,MOD(ROWS($1:8)-1,3)),"")</f>
        <v>Client B</v>
      </c>
      <c r="Q14" s="31">
        <f ca="1">OFFSET(B$2,INT((ROWS($1:8)-1)/3),MOD(ROWS($1:8)-1,3))</f>
        <v>0.1</v>
      </c>
    </row>
    <row r="15" spans="6:17" ht="11.25">
      <c r="F15" s="29" t="str">
        <f ca="1">OFFSET(B$1,,INT((ROWS($1:9)-1)/7))</f>
        <v>Client B</v>
      </c>
      <c r="G15" s="30">
        <f ca="1">IF(F15&lt;&gt;0,OFFSET(A$2,MOD(ROWS($1:9)-1,7),),"")</f>
        <v>2</v>
      </c>
      <c r="H15" s="26">
        <f ca="1">OFFSET(B$2,MOD(ROWS($1:9)-1,7),INT((ROWS($1:9)-1)/7))</f>
        <v>0.09</v>
      </c>
      <c r="O15" s="46">
        <f ca="1">OFFSET(A$2,INT((ROWS($1:9)-1)/3),0)</f>
        <v>3</v>
      </c>
      <c r="P15" s="47" t="str">
        <f ca="1">IF(O15&lt;&gt;0,OFFSET($B$1,,MOD(ROWS($1:9)-1,3)),"")</f>
        <v>Client C</v>
      </c>
      <c r="Q15" s="41">
        <f ca="1">OFFSET(B$2,INT((ROWS($1:9)-1)/3),MOD(ROWS($1:9)-1,3))</f>
        <v>0.17</v>
      </c>
    </row>
    <row r="16" spans="6:17" ht="11.25">
      <c r="F16" s="29" t="str">
        <f ca="1">OFFSET(B$1,,INT((ROWS($1:10)-1)/7))</f>
        <v>Client B</v>
      </c>
      <c r="G16" s="30">
        <f ca="1">IF(F16&lt;&gt;0,OFFSET(A$2,MOD(ROWS($1:10)-1,7),),"")</f>
        <v>3</v>
      </c>
      <c r="H16" s="26">
        <f ca="1">OFFSET(B$2,MOD(ROWS($1:10)-1,7),INT((ROWS($1:10)-1)/7))</f>
        <v>0.1</v>
      </c>
      <c r="O16" s="42">
        <f ca="1">OFFSET(A$2,INT((ROWS($1:10)-1)/3),0)</f>
        <v>4</v>
      </c>
      <c r="P16" s="43" t="str">
        <f ca="1">IF(O16&lt;&gt;0,OFFSET($B$1,,MOD(ROWS($1:10)-1,3)),"")</f>
        <v>Client A</v>
      </c>
      <c r="Q16" s="9">
        <f ca="1">OFFSET(B$2,INT((ROWS($1:10)-1)/3),MOD(ROWS($1:10)-1,3))</f>
        <v>0.04</v>
      </c>
    </row>
    <row r="17" spans="6:17" ht="11.25">
      <c r="F17" s="29" t="str">
        <f ca="1">OFFSET(B$1,,INT((ROWS($1:11)-1)/7))</f>
        <v>Client B</v>
      </c>
      <c r="G17" s="30">
        <f ca="1">IF(F17&lt;&gt;0,OFFSET(A$2,MOD(ROWS($1:11)-1,7),),"")</f>
        <v>4</v>
      </c>
      <c r="H17" s="26">
        <f ca="1">OFFSET(B$2,MOD(ROWS($1:11)-1,7),INT((ROWS($1:11)-1)/7))</f>
        <v>0.11</v>
      </c>
      <c r="O17" s="44">
        <f ca="1">OFFSET(A$2,INT((ROWS($1:11)-1)/3),0)</f>
        <v>4</v>
      </c>
      <c r="P17" s="45" t="str">
        <f ca="1">IF(O17&lt;&gt;0,OFFSET($B$1,,MOD(ROWS($1:11)-1,3)),"")</f>
        <v>Client B</v>
      </c>
      <c r="Q17" s="31">
        <f ca="1">OFFSET(B$2,INT((ROWS($1:11)-1)/3),MOD(ROWS($1:11)-1,3))</f>
        <v>0.11</v>
      </c>
    </row>
    <row r="18" spans="6:17" ht="11.25">
      <c r="F18" s="29" t="str">
        <f ca="1">OFFSET(B$1,,INT((ROWS($1:12)-1)/7))</f>
        <v>Client B</v>
      </c>
      <c r="G18" s="30">
        <f ca="1">IF(F18&lt;&gt;0,OFFSET(A$2,MOD(ROWS($1:12)-1,7),),"")</f>
        <v>5</v>
      </c>
      <c r="H18" s="26">
        <f ca="1">OFFSET(B$2,MOD(ROWS($1:12)-1,7),INT((ROWS($1:12)-1)/7))</f>
        <v>0.12</v>
      </c>
      <c r="O18" s="46">
        <f ca="1">OFFSET(A$2,INT((ROWS($1:12)-1)/3),0)</f>
        <v>4</v>
      </c>
      <c r="P18" s="47" t="str">
        <f ca="1">IF(O18&lt;&gt;0,OFFSET($B$1,,MOD(ROWS($1:12)-1,3)),"")</f>
        <v>Client C</v>
      </c>
      <c r="Q18" s="41">
        <f ca="1">OFFSET(B$2,INT((ROWS($1:12)-1)/3),MOD(ROWS($1:12)-1,3))</f>
        <v>0.18</v>
      </c>
    </row>
    <row r="19" spans="6:17" ht="11.25">
      <c r="F19" s="29" t="str">
        <f ca="1">OFFSET(B$1,,INT((ROWS($1:13)-1)/7))</f>
        <v>Client B</v>
      </c>
      <c r="G19" s="30">
        <f ca="1">IF(F19&lt;&gt;0,OFFSET(A$2,MOD(ROWS($1:13)-1,7),),"")</f>
        <v>6</v>
      </c>
      <c r="H19" s="26">
        <f ca="1">OFFSET(B$2,MOD(ROWS($1:13)-1,7),INT((ROWS($1:13)-1)/7))</f>
        <v>0.13</v>
      </c>
      <c r="O19" s="42">
        <f ca="1">OFFSET(A$2,INT((ROWS($1:13)-1)/3),0)</f>
        <v>5</v>
      </c>
      <c r="P19" s="43" t="str">
        <f ca="1">IF(O19&lt;&gt;0,OFFSET($B$1,,MOD(ROWS($1:13)-1,3)),"")</f>
        <v>Client A</v>
      </c>
      <c r="Q19" s="9">
        <f ca="1">OFFSET(B$2,INT((ROWS($1:13)-1)/3),MOD(ROWS($1:13)-1,3))</f>
        <v>0.05</v>
      </c>
    </row>
    <row r="20" spans="6:17" ht="11.25">
      <c r="F20" s="32" t="str">
        <f ca="1">OFFSET(B$1,,INT((ROWS($1:14)-1)/7))</f>
        <v>Client B</v>
      </c>
      <c r="G20" s="33">
        <f ca="1">IF(F20&lt;&gt;0,OFFSET(A$2,MOD(ROWS($1:14)-1,7),),"")</f>
        <v>7</v>
      </c>
      <c r="H20" s="51">
        <f ca="1">OFFSET(B$2,MOD(ROWS($1:14)-1,7),INT((ROWS($1:14)-1)/7))</f>
        <v>0.14</v>
      </c>
      <c r="O20" s="44">
        <f ca="1">OFFSET(A$2,INT((ROWS($1:14)-1)/3),0)</f>
        <v>5</v>
      </c>
      <c r="P20" s="45" t="str">
        <f ca="1">IF(O20&lt;&gt;0,OFFSET($B$1,,MOD(ROWS($1:14)-1,3)),"")</f>
        <v>Client B</v>
      </c>
      <c r="Q20" s="31">
        <f ca="1">OFFSET(B$2,INT((ROWS($1:14)-1)/3),MOD(ROWS($1:14)-1,3))</f>
        <v>0.12</v>
      </c>
    </row>
    <row r="21" spans="6:17" ht="11.25">
      <c r="F21" s="35" t="str">
        <f ca="1">OFFSET(B$1,,INT((ROWS($1:15)-1)/7))</f>
        <v>Client C</v>
      </c>
      <c r="G21" s="36">
        <f ca="1">IF(F21&lt;&gt;0,OFFSET(A$2,MOD(ROWS($1:15)-1,7),),"")</f>
        <v>1</v>
      </c>
      <c r="H21" s="52">
        <f ca="1">OFFSET(B$2,MOD(ROWS($1:15)-1,7),INT((ROWS($1:15)-1)/7))</f>
        <v>0.15</v>
      </c>
      <c r="O21" s="46">
        <f ca="1">OFFSET(A$2,INT((ROWS($1:15)-1)/3),0)</f>
        <v>5</v>
      </c>
      <c r="P21" s="47" t="str">
        <f ca="1">IF(O21&lt;&gt;0,OFFSET($B$1,,MOD(ROWS($1:15)-1,3)),"")</f>
        <v>Client C</v>
      </c>
      <c r="Q21" s="41">
        <f ca="1">OFFSET(B$2,INT((ROWS($1:15)-1)/3),MOD(ROWS($1:15)-1,3))</f>
        <v>0.19</v>
      </c>
    </row>
    <row r="22" spans="6:17" ht="11.25">
      <c r="F22" s="37" t="str">
        <f ca="1">OFFSET(B$1,,INT((ROWS($1:16)-1)/7))</f>
        <v>Client C</v>
      </c>
      <c r="G22" s="38">
        <f ca="1">IF(F22&lt;&gt;0,OFFSET(A$2,MOD(ROWS($1:16)-1,7),),"")</f>
        <v>2</v>
      </c>
      <c r="H22" s="34">
        <f ca="1">OFFSET(B$2,MOD(ROWS($1:16)-1,7),INT((ROWS($1:16)-1)/7))</f>
        <v>0.16</v>
      </c>
      <c r="O22" s="42">
        <f ca="1">OFFSET(A$2,INT((ROWS($1:16)-1)/3),0)</f>
        <v>6</v>
      </c>
      <c r="P22" s="43" t="str">
        <f ca="1">IF(O22&lt;&gt;0,OFFSET($B$1,,MOD(ROWS($1:16)-1,3)),"")</f>
        <v>Client A</v>
      </c>
      <c r="Q22" s="9">
        <f ca="1">OFFSET(B$2,INT((ROWS($1:16)-1)/3),MOD(ROWS($1:16)-1,3))</f>
        <v>0.06</v>
      </c>
    </row>
    <row r="23" spans="6:17" ht="11.25">
      <c r="F23" s="37" t="str">
        <f ca="1">OFFSET(B$1,,INT((ROWS($1:17)-1)/7))</f>
        <v>Client C</v>
      </c>
      <c r="G23" s="38">
        <f ca="1">IF(F23&lt;&gt;0,OFFSET(A$2,MOD(ROWS($1:17)-1,7),),"")</f>
        <v>3</v>
      </c>
      <c r="H23" s="34">
        <f ca="1">OFFSET(B$2,MOD(ROWS($1:17)-1,7),INT((ROWS($1:17)-1)/7))</f>
        <v>0.17</v>
      </c>
      <c r="O23" s="44">
        <f ca="1">OFFSET(A$2,INT((ROWS($1:17)-1)/3),0)</f>
        <v>6</v>
      </c>
      <c r="P23" s="45" t="str">
        <f ca="1">IF(O23&lt;&gt;0,OFFSET($B$1,,MOD(ROWS($1:17)-1,3)),"")</f>
        <v>Client B</v>
      </c>
      <c r="Q23" s="31">
        <f ca="1">OFFSET(B$2,INT((ROWS($1:17)-1)/3),MOD(ROWS($1:17)-1,3))</f>
        <v>0.13</v>
      </c>
    </row>
    <row r="24" spans="6:17" ht="11.25">
      <c r="F24" s="37" t="str">
        <f ca="1">OFFSET(B$1,,INT((ROWS($1:18)-1)/7))</f>
        <v>Client C</v>
      </c>
      <c r="G24" s="38">
        <f ca="1">IF(F24&lt;&gt;0,OFFSET(A$2,MOD(ROWS($1:18)-1,7),),"")</f>
        <v>4</v>
      </c>
      <c r="H24" s="34">
        <f ca="1">OFFSET(B$2,MOD(ROWS($1:18)-1,7),INT((ROWS($1:18)-1)/7))</f>
        <v>0.18</v>
      </c>
      <c r="O24" s="46">
        <f ca="1">OFFSET(A$2,INT((ROWS($1:18)-1)/3),0)</f>
        <v>6</v>
      </c>
      <c r="P24" s="47" t="str">
        <f ca="1">IF(O24&lt;&gt;0,OFFSET($B$1,,MOD(ROWS($1:18)-1,3)),"")</f>
        <v>Client C</v>
      </c>
      <c r="Q24" s="41">
        <f ca="1">OFFSET(B$2,INT((ROWS($1:18)-1)/3),MOD(ROWS($1:18)-1,3))</f>
        <v>0.2</v>
      </c>
    </row>
    <row r="25" spans="6:17" ht="11.25">
      <c r="F25" s="37" t="str">
        <f ca="1">OFFSET(B$1,,INT((ROWS($1:19)-1)/7))</f>
        <v>Client C</v>
      </c>
      <c r="G25" s="38">
        <f ca="1">IF(F25&lt;&gt;0,OFFSET(A$2,MOD(ROWS($1:19)-1,7),),"")</f>
        <v>5</v>
      </c>
      <c r="H25" s="34">
        <f ca="1">OFFSET(B$2,MOD(ROWS($1:19)-1,7),INT((ROWS($1:19)-1)/7))</f>
        <v>0.19</v>
      </c>
      <c r="O25" s="42">
        <f ca="1">OFFSET(A$2,INT((ROWS($1:19)-1)/3),0)</f>
        <v>7</v>
      </c>
      <c r="P25" s="43" t="str">
        <f ca="1">IF(O25&lt;&gt;0,OFFSET($B$1,,MOD(ROWS($1:19)-1,3)),"")</f>
        <v>Client A</v>
      </c>
      <c r="Q25" s="9">
        <f ca="1">OFFSET(B$2,INT((ROWS($1:19)-1)/3),MOD(ROWS($1:19)-1,3))</f>
        <v>0.07</v>
      </c>
    </row>
    <row r="26" spans="6:17" ht="11.25">
      <c r="F26" s="37" t="str">
        <f ca="1">OFFSET(B$1,,INT((ROWS($1:20)-1)/7))</f>
        <v>Client C</v>
      </c>
      <c r="G26" s="38">
        <f ca="1">IF(F26&lt;&gt;0,OFFSET(A$2,MOD(ROWS($1:20)-1,7),),"")</f>
        <v>6</v>
      </c>
      <c r="H26" s="34">
        <f ca="1">OFFSET(B$2,MOD(ROWS($1:20)-1,7),INT((ROWS($1:20)-1)/7))</f>
        <v>0.2</v>
      </c>
      <c r="O26" s="44">
        <f ca="1">OFFSET(A$2,INT((ROWS($1:20)-1)/3),0)</f>
        <v>7</v>
      </c>
      <c r="P26" s="45" t="str">
        <f ca="1">IF(O26&lt;&gt;0,OFFSET($B$1,,MOD(ROWS($1:20)-1,3)),"")</f>
        <v>Client B</v>
      </c>
      <c r="Q26" s="31">
        <f ca="1">OFFSET(B$2,INT((ROWS($1:20)-1)/3),MOD(ROWS($1:20)-1,3))</f>
        <v>0.14</v>
      </c>
    </row>
    <row r="27" spans="6:17" ht="11.25">
      <c r="F27" s="39" t="str">
        <f ca="1">OFFSET(B$1,,INT((ROWS($1:21)-1)/7))</f>
        <v>Client C</v>
      </c>
      <c r="G27" s="40">
        <f ca="1">IF(F27&lt;&gt;0,OFFSET(A$2,MOD(ROWS($1:21)-1,7),),"")</f>
        <v>7</v>
      </c>
      <c r="H27" s="53">
        <f ca="1">OFFSET(B$2,MOD(ROWS($1:21)-1,7),INT((ROWS($1:21)-1)/7))</f>
        <v>0.21</v>
      </c>
      <c r="O27" s="46">
        <f ca="1">OFFSET(A$2,INT((ROWS($1:21)-1)/3),0)</f>
        <v>7</v>
      </c>
      <c r="P27" s="47" t="str">
        <f ca="1">IF(O27&lt;&gt;0,OFFSET($B$1,,MOD(ROWS($1:21)-1,3)),"")</f>
        <v>Client C</v>
      </c>
      <c r="Q27" s="41">
        <f ca="1">OFFSET(B$2,INT((ROWS($1:21)-1)/3),MOD(ROWS($1:21)-1,3))</f>
        <v>0.21</v>
      </c>
    </row>
    <row r="28" spans="6:17" ht="11.25">
      <c r="F28" s="5">
        <f ca="1">OFFSET(B$1,,INT((ROWS($1:22)-1)/7))</f>
        <v>0</v>
      </c>
      <c r="G28" s="8">
        <f ca="1">IF(F28&lt;&gt;0,OFFSET(A$2,MOD(ROWS($1:22)-1,7),),"")</f>
      </c>
      <c r="H28" s="6">
        <f ca="1">OFFSET(B$2,MOD(ROWS($1:22)-1,3),INT((ROWS($1:22)-1)/7))</f>
        <v>0</v>
      </c>
      <c r="O28" s="17">
        <f ca="1">OFFSET(A$2,INT((ROWS($1:22)-1)/3),0)</f>
        <v>0</v>
      </c>
      <c r="P28" s="18">
        <f ca="1">IF(O28&lt;&gt;0,OFFSET($B$1,,MOD(ROWS($1:22)-1,3)),"")</f>
      </c>
      <c r="Q28" s="19">
        <f ca="1">OFFSET(B$2,INT((ROWS($1:22)-1)/3),MOD(ROWS($1:22)-1,3))</f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8"/>
  <sheetViews>
    <sheetView showGridLines="0" showZeros="0" zoomScalePageLayoutView="0" workbookViewId="0" topLeftCell="A1">
      <selection activeCell="H8" sqref="H8"/>
    </sheetView>
  </sheetViews>
  <sheetFormatPr defaultColWidth="12" defaultRowHeight="11.25"/>
  <cols>
    <col min="1" max="1" width="7.5" style="0" bestFit="1" customWidth="1"/>
    <col min="2" max="2" width="7.33203125" style="0" bestFit="1" customWidth="1"/>
    <col min="3" max="3" width="7.16015625" style="0" bestFit="1" customWidth="1"/>
    <col min="4" max="4" width="7.33203125" style="0" bestFit="1" customWidth="1"/>
    <col min="6" max="6" width="7.5" style="0" bestFit="1" customWidth="1"/>
    <col min="7" max="7" width="6.66015625" style="0" bestFit="1" customWidth="1"/>
    <col min="8" max="8" width="5.33203125" style="0" bestFit="1" customWidth="1"/>
  </cols>
  <sheetData>
    <row r="1" spans="1:4" ht="11.25">
      <c r="A1" s="1" t="s">
        <v>7</v>
      </c>
      <c r="B1" s="1" t="s">
        <v>8</v>
      </c>
      <c r="C1" s="1" t="s">
        <v>9</v>
      </c>
      <c r="D1" s="1" t="s">
        <v>10</v>
      </c>
    </row>
    <row r="2" spans="1:4" ht="11.25">
      <c r="A2" s="16" t="s">
        <v>11</v>
      </c>
      <c r="B2" s="16" t="s">
        <v>18</v>
      </c>
      <c r="C2" s="16" t="s">
        <v>19</v>
      </c>
      <c r="D2" s="16" t="s">
        <v>20</v>
      </c>
    </row>
    <row r="3" spans="1:4" ht="11.25">
      <c r="A3" s="16" t="s">
        <v>12</v>
      </c>
      <c r="B3" s="16" t="s">
        <v>21</v>
      </c>
      <c r="C3" s="16" t="s">
        <v>27</v>
      </c>
      <c r="D3" s="16" t="s">
        <v>28</v>
      </c>
    </row>
    <row r="4" spans="1:4" ht="11.25">
      <c r="A4" s="16" t="s">
        <v>13</v>
      </c>
      <c r="B4" s="16" t="s">
        <v>22</v>
      </c>
      <c r="C4" s="16" t="s">
        <v>29</v>
      </c>
      <c r="D4" s="16" t="s">
        <v>30</v>
      </c>
    </row>
    <row r="5" spans="1:4" ht="11.25">
      <c r="A5" s="16" t="s">
        <v>14</v>
      </c>
      <c r="B5" s="16" t="s">
        <v>23</v>
      </c>
      <c r="C5" s="16" t="s">
        <v>31</v>
      </c>
      <c r="D5" s="16" t="s">
        <v>34</v>
      </c>
    </row>
    <row r="6" spans="1:8" ht="11.25">
      <c r="A6" s="16" t="s">
        <v>15</v>
      </c>
      <c r="B6" s="16" t="s">
        <v>24</v>
      </c>
      <c r="C6" s="16" t="s">
        <v>35</v>
      </c>
      <c r="D6" s="16" t="s">
        <v>36</v>
      </c>
      <c r="F6" s="15" t="s">
        <v>7</v>
      </c>
      <c r="G6" s="15" t="s">
        <v>32</v>
      </c>
      <c r="H6" s="15" t="s">
        <v>33</v>
      </c>
    </row>
    <row r="7" spans="1:8" ht="11.25">
      <c r="A7" s="16" t="s">
        <v>16</v>
      </c>
      <c r="B7" s="16" t="s">
        <v>25</v>
      </c>
      <c r="C7" s="16" t="s">
        <v>37</v>
      </c>
      <c r="D7" s="16" t="s">
        <v>38</v>
      </c>
      <c r="F7" s="17" t="str">
        <f ca="1">OFFSET(A$2,INT((ROWS($1:1)-1)/3),0)</f>
        <v>Intitulé1</v>
      </c>
      <c r="G7" s="18" t="str">
        <f ca="1">IF(F7&lt;&gt;0,OFFSET($B$1,,MOD(ROWS($1:1)-1,3)),"")</f>
        <v>CodeA</v>
      </c>
      <c r="H7" s="23" t="str">
        <f ca="1">OFFSET(B$2,INT((ROWS($1:1)-1)/3),MOD(ROWS($1:1)-1,3))</f>
        <v>V1</v>
      </c>
    </row>
    <row r="8" spans="1:8" ht="11.25">
      <c r="A8" s="16" t="s">
        <v>17</v>
      </c>
      <c r="B8" s="16" t="s">
        <v>26</v>
      </c>
      <c r="C8" s="16" t="s">
        <v>39</v>
      </c>
      <c r="D8" s="16" t="s">
        <v>40</v>
      </c>
      <c r="F8" s="20" t="str">
        <f ca="1">OFFSET(A$2,INT((ROWS($1:2)-1)/3),0)</f>
        <v>Intitulé1</v>
      </c>
      <c r="G8" s="16" t="str">
        <f ca="1">IF(F8&lt;&gt;0,OFFSET($B$1,,MOD(ROWS($1:2)-1,3)),"")</f>
        <v>CodeB</v>
      </c>
      <c r="H8" s="24" t="str">
        <f ca="1">OFFSET(B$2,INT((ROWS($1:2)-1)/3),MOD(ROWS($1:2)-1,3))</f>
        <v>V2</v>
      </c>
    </row>
    <row r="9" spans="6:8" ht="11.25">
      <c r="F9" s="21" t="str">
        <f ca="1">OFFSET(A$2,INT((ROWS($1:3)-1)/3),0)</f>
        <v>Intitulé1</v>
      </c>
      <c r="G9" s="22" t="str">
        <f ca="1">IF(F9&lt;&gt;0,OFFSET($B$1,,MOD(ROWS($1:3)-1,3)),"")</f>
        <v>CodeC</v>
      </c>
      <c r="H9" s="25" t="str">
        <f ca="1">OFFSET(B$2,INT((ROWS($1:3)-1)/3),MOD(ROWS($1:3)-1,3))</f>
        <v>V3</v>
      </c>
    </row>
    <row r="10" spans="6:8" ht="11.25">
      <c r="F10" s="17" t="str">
        <f ca="1">OFFSET(A$2,INT((ROWS($1:4)-1)/3),0)</f>
        <v>Intitulé2</v>
      </c>
      <c r="G10" s="18" t="str">
        <f ca="1">IF(F10&lt;&gt;0,OFFSET($B$1,,MOD(ROWS($1:4)-1,3)),"")</f>
        <v>CodeA</v>
      </c>
      <c r="H10" s="23" t="str">
        <f ca="1">OFFSET(B$2,INT((ROWS($1:4)-1)/3),MOD(ROWS($1:4)-1,3))</f>
        <v>V4</v>
      </c>
    </row>
    <row r="11" spans="6:8" ht="11.25">
      <c r="F11" s="20" t="str">
        <f ca="1">OFFSET(A$2,INT((ROWS($1:5)-1)/3),0)</f>
        <v>Intitulé2</v>
      </c>
      <c r="G11" s="16" t="str">
        <f ca="1">IF(F11&lt;&gt;0,OFFSET($B$1,,MOD(ROWS($1:5)-1,3)),"")</f>
        <v>CodeB</v>
      </c>
      <c r="H11" s="24" t="str">
        <f ca="1">OFFSET(B$2,INT((ROWS($1:5)-1)/3),MOD(ROWS($1:5)-1,3))</f>
        <v>V5</v>
      </c>
    </row>
    <row r="12" spans="6:8" ht="11.25">
      <c r="F12" s="21" t="str">
        <f ca="1">OFFSET(A$2,INT((ROWS($1:6)-1)/3),0)</f>
        <v>Intitulé2</v>
      </c>
      <c r="G12" s="22" t="str">
        <f ca="1">IF(F12&lt;&gt;0,OFFSET($B$1,,MOD(ROWS($1:6)-1,3)),"")</f>
        <v>CodeC</v>
      </c>
      <c r="H12" s="25" t="str">
        <f ca="1">OFFSET(B$2,INT((ROWS($1:6)-1)/3),MOD(ROWS($1:6)-1,3))</f>
        <v>V6</v>
      </c>
    </row>
    <row r="13" spans="6:8" ht="11.25">
      <c r="F13" s="17" t="str">
        <f ca="1">OFFSET(A$2,INT((ROWS($1:7)-1)/3),0)</f>
        <v>Intitulé3</v>
      </c>
      <c r="G13" s="18" t="str">
        <f ca="1">IF(F13&lt;&gt;0,OFFSET($B$1,,MOD(ROWS($1:7)-1,3)),"")</f>
        <v>CodeA</v>
      </c>
      <c r="H13" s="23" t="str">
        <f ca="1">OFFSET(B$2,INT((ROWS($1:7)-1)/3),MOD(ROWS($1:7)-1,3))</f>
        <v>V7</v>
      </c>
    </row>
    <row r="14" spans="6:8" ht="11.25">
      <c r="F14" s="20" t="str">
        <f ca="1">OFFSET(A$2,INT((ROWS($1:8)-1)/3),0)</f>
        <v>Intitulé3</v>
      </c>
      <c r="G14" s="16" t="str">
        <f ca="1">IF(F14&lt;&gt;0,OFFSET($B$1,,MOD(ROWS($1:8)-1,3)),"")</f>
        <v>CodeB</v>
      </c>
      <c r="H14" s="24" t="str">
        <f ca="1">OFFSET(B$2,INT((ROWS($1:8)-1)/3),MOD(ROWS($1:8)-1,3))</f>
        <v>V8</v>
      </c>
    </row>
    <row r="15" spans="6:8" ht="11.25">
      <c r="F15" s="21" t="str">
        <f ca="1">OFFSET(A$2,INT((ROWS($1:9)-1)/3),0)</f>
        <v>Intitulé3</v>
      </c>
      <c r="G15" s="22" t="str">
        <f ca="1">IF(F15&lt;&gt;0,OFFSET($B$1,,MOD(ROWS($1:9)-1,3)),"")</f>
        <v>CodeC</v>
      </c>
      <c r="H15" s="25" t="str">
        <f ca="1">OFFSET(B$2,INT((ROWS($1:9)-1)/3),MOD(ROWS($1:9)-1,3))</f>
        <v>V9</v>
      </c>
    </row>
    <row r="16" spans="6:8" ht="11.25">
      <c r="F16" s="17" t="str">
        <f ca="1">OFFSET(A$2,INT((ROWS($1:10)-1)/3),0)</f>
        <v>Intitulé4</v>
      </c>
      <c r="G16" s="18" t="str">
        <f ca="1">IF(F16&lt;&gt;0,OFFSET($B$1,,MOD(ROWS($1:10)-1,3)),"")</f>
        <v>CodeA</v>
      </c>
      <c r="H16" s="23" t="str">
        <f ca="1">OFFSET(B$2,INT((ROWS($1:10)-1)/3),MOD(ROWS($1:10)-1,3))</f>
        <v>V10</v>
      </c>
    </row>
    <row r="17" spans="6:8" ht="11.25">
      <c r="F17" s="20" t="str">
        <f ca="1">OFFSET(A$2,INT((ROWS($1:11)-1)/3),0)</f>
        <v>Intitulé4</v>
      </c>
      <c r="G17" s="16" t="str">
        <f ca="1">IF(F17&lt;&gt;0,OFFSET($B$1,,MOD(ROWS($1:11)-1,3)),"")</f>
        <v>CodeB</v>
      </c>
      <c r="H17" s="24" t="str">
        <f ca="1">OFFSET(B$2,INT((ROWS($1:11)-1)/3),MOD(ROWS($1:11)-1,3))</f>
        <v>V11</v>
      </c>
    </row>
    <row r="18" spans="6:8" ht="11.25">
      <c r="F18" s="21" t="str">
        <f ca="1">OFFSET(A$2,INT((ROWS($1:12)-1)/3),0)</f>
        <v>Intitulé4</v>
      </c>
      <c r="G18" s="22" t="str">
        <f ca="1">IF(F18&lt;&gt;0,OFFSET($B$1,,MOD(ROWS($1:12)-1,3)),"")</f>
        <v>CodeC</v>
      </c>
      <c r="H18" s="25" t="str">
        <f ca="1">OFFSET(B$2,INT((ROWS($1:12)-1)/3),MOD(ROWS($1:12)-1,3))</f>
        <v>V12</v>
      </c>
    </row>
    <row r="19" spans="6:8" ht="11.25">
      <c r="F19" s="17" t="str">
        <f ca="1">OFFSET(A$2,INT((ROWS($1:13)-1)/3),0)</f>
        <v>Intitulé5</v>
      </c>
      <c r="G19" s="18" t="str">
        <f ca="1">IF(F19&lt;&gt;0,OFFSET($B$1,,MOD(ROWS($1:13)-1,3)),"")</f>
        <v>CodeA</v>
      </c>
      <c r="H19" s="23" t="str">
        <f ca="1">OFFSET(B$2,INT((ROWS($1:13)-1)/3),MOD(ROWS($1:13)-1,3))</f>
        <v>V13</v>
      </c>
    </row>
    <row r="20" spans="6:8" ht="11.25">
      <c r="F20" s="20" t="str">
        <f ca="1">OFFSET(A$2,INT((ROWS($1:14)-1)/3),0)</f>
        <v>Intitulé5</v>
      </c>
      <c r="G20" s="16" t="str">
        <f ca="1">IF(F20&lt;&gt;0,OFFSET($B$1,,MOD(ROWS($1:14)-1,3)),"")</f>
        <v>CodeB</v>
      </c>
      <c r="H20" s="24" t="str">
        <f ca="1">OFFSET(B$2,INT((ROWS($1:14)-1)/3),MOD(ROWS($1:14)-1,3))</f>
        <v>V14</v>
      </c>
    </row>
    <row r="21" spans="6:8" ht="11.25">
      <c r="F21" s="21" t="str">
        <f ca="1">OFFSET(A$2,INT((ROWS($1:15)-1)/3),0)</f>
        <v>Intitulé5</v>
      </c>
      <c r="G21" s="22" t="str">
        <f ca="1">IF(F21&lt;&gt;0,OFFSET($B$1,,MOD(ROWS($1:15)-1,3)),"")</f>
        <v>CodeC</v>
      </c>
      <c r="H21" s="25" t="str">
        <f ca="1">OFFSET(B$2,INT((ROWS($1:15)-1)/3),MOD(ROWS($1:15)-1,3))</f>
        <v>V15</v>
      </c>
    </row>
    <row r="22" spans="6:8" ht="11.25">
      <c r="F22" s="17" t="str">
        <f ca="1">OFFSET(A$2,INT((ROWS($1:16)-1)/3),0)</f>
        <v>Intitulé6</v>
      </c>
      <c r="G22" s="18" t="str">
        <f ca="1">IF(F22&lt;&gt;0,OFFSET($B$1,,MOD(ROWS($1:16)-1,3)),"")</f>
        <v>CodeA</v>
      </c>
      <c r="H22" s="23" t="str">
        <f ca="1">OFFSET(B$2,INT((ROWS($1:16)-1)/3),MOD(ROWS($1:16)-1,3))</f>
        <v>V16</v>
      </c>
    </row>
    <row r="23" spans="6:8" ht="11.25">
      <c r="F23" s="20" t="str">
        <f ca="1">OFFSET(A$2,INT((ROWS($1:17)-1)/3),0)</f>
        <v>Intitulé6</v>
      </c>
      <c r="G23" s="16" t="str">
        <f ca="1">IF(F23&lt;&gt;0,OFFSET($B$1,,MOD(ROWS($1:17)-1,3)),"")</f>
        <v>CodeB</v>
      </c>
      <c r="H23" s="24" t="str">
        <f ca="1">OFFSET(B$2,INT((ROWS($1:17)-1)/3),MOD(ROWS($1:17)-1,3))</f>
        <v>V17</v>
      </c>
    </row>
    <row r="24" spans="6:8" ht="11.25">
      <c r="F24" s="21" t="str">
        <f ca="1">OFFSET(A$2,INT((ROWS($1:18)-1)/3),0)</f>
        <v>Intitulé6</v>
      </c>
      <c r="G24" s="22" t="str">
        <f ca="1">IF(F24&lt;&gt;0,OFFSET($B$1,,MOD(ROWS($1:18)-1,3)),"")</f>
        <v>CodeC</v>
      </c>
      <c r="H24" s="25" t="str">
        <f ca="1">OFFSET(B$2,INT((ROWS($1:18)-1)/3),MOD(ROWS($1:18)-1,3))</f>
        <v>V18</v>
      </c>
    </row>
    <row r="25" spans="6:8" ht="11.25">
      <c r="F25" s="17" t="str">
        <f ca="1">OFFSET(A$2,INT((ROWS($1:19)-1)/3),0)</f>
        <v>Intitulé7</v>
      </c>
      <c r="G25" s="18" t="str">
        <f ca="1">IF(F25&lt;&gt;0,OFFSET($B$1,,MOD(ROWS($1:19)-1,3)),"")</f>
        <v>CodeA</v>
      </c>
      <c r="H25" s="23" t="str">
        <f ca="1">OFFSET(B$2,INT((ROWS($1:19)-1)/3),MOD(ROWS($1:19)-1,3))</f>
        <v>V19</v>
      </c>
    </row>
    <row r="26" spans="6:8" ht="11.25">
      <c r="F26" s="20" t="str">
        <f ca="1">OFFSET(A$2,INT((ROWS($1:20)-1)/3),0)</f>
        <v>Intitulé7</v>
      </c>
      <c r="G26" s="16" t="str">
        <f ca="1">IF(F26&lt;&gt;0,OFFSET($B$1,,MOD(ROWS($1:20)-1,3)),"")</f>
        <v>CodeB</v>
      </c>
      <c r="H26" s="24" t="str">
        <f ca="1">OFFSET(B$2,INT((ROWS($1:20)-1)/3),MOD(ROWS($1:20)-1,3))</f>
        <v>V20</v>
      </c>
    </row>
    <row r="27" spans="6:8" ht="11.25">
      <c r="F27" s="21" t="str">
        <f ca="1">OFFSET(A$2,INT((ROWS($1:21)-1)/3),0)</f>
        <v>Intitulé7</v>
      </c>
      <c r="G27" s="22" t="str">
        <f ca="1">IF(F27&lt;&gt;0,OFFSET($B$1,,MOD(ROWS($1:21)-1,3)),"")</f>
        <v>CodeC</v>
      </c>
      <c r="H27" s="25" t="str">
        <f ca="1">OFFSET(B$2,INT((ROWS($1:21)-1)/3),MOD(ROWS($1:21)-1,3))</f>
        <v>V21</v>
      </c>
    </row>
    <row r="28" spans="6:8" ht="11.25">
      <c r="F28" s="16">
        <f ca="1">OFFSET(A$2,INT((ROWS($1:22)-1)/3),0)</f>
        <v>0</v>
      </c>
      <c r="G28" s="16">
        <f ca="1">IF(F28&lt;&gt;0,OFFSET($B$1,,MOD(ROWS($1:22)-1,3)),"")</f>
      </c>
      <c r="H28" s="16">
        <f ca="1">OFFSET(B$2,INT((ROWS($1:22)-1)/3),MOD(ROWS($1:22)-1,3))</f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Colgate-Palmolive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Vamvas</dc:creator>
  <cp:keywords/>
  <dc:description/>
  <cp:lastModifiedBy>Boisgontier</cp:lastModifiedBy>
  <dcterms:created xsi:type="dcterms:W3CDTF">2013-03-21T11:55:55Z</dcterms:created>
  <dcterms:modified xsi:type="dcterms:W3CDTF">2013-03-23T06:47:58Z</dcterms:modified>
  <cp:category/>
  <cp:version/>
  <cp:contentType/>
  <cp:contentStatus/>
</cp:coreProperties>
</file>